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765" yWindow="1080" windowWidth="16080" windowHeight="8880" tabRatio="837" firstSheet="1" activeTab="4"/>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definedNames>
    <definedName name="_xlnm.Print_Area" localSheetId="4">'Composición por Riesgo'!$A$1:$D$63</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B73" i="12" l="1"/>
</calcChain>
</file>

<file path=xl/sharedStrings.xml><?xml version="1.0" encoding="utf-8"?>
<sst xmlns="http://schemas.openxmlformats.org/spreadsheetml/2006/main" count="148" uniqueCount="104">
  <si>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</si>
  <si>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</si>
  <si>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</si>
  <si>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</si>
  <si>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</si>
  <si>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</si>
  <si>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</si>
  <si>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</si>
  <si>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</si>
  <si>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</si>
  <si>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</si>
  <si>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</si>
  <si>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</si>
  <si>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</si>
  <si>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</si>
  <si>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</si>
  <si>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</si>
  <si>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</si>
  <si>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</si>
  <si>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</si>
  <si>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Soberanos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</si>
  <si>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</si>
  <si>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</si>
  <si>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</si>
  <si>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</si>
  <si>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</si>
  <si>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</si>
  <si>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</si>
  <si>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</si>
  <si>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</si>
  <si>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</si>
  <si>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</si>
  <si>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</si>
  <si>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</si>
  <si>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</si>
  <si>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</si>
  <si>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</si>
  <si>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</si>
  <si>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</si>
  <si>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</si>
  <si>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</si>
  <si>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Austria</t>
  </si>
  <si>
    <t>Bélgica</t>
  </si>
  <si>
    <t>Acciones</t>
  </si>
  <si>
    <t>-</t>
  </si>
  <si>
    <t>Por clase de activo</t>
  </si>
  <si>
    <t>Bonos soberanos</t>
  </si>
  <si>
    <t>Bonos soberanos indexados a inflación</t>
  </si>
  <si>
    <t>Valor de mercado</t>
  </si>
  <si>
    <r>
      <rPr>
        <vertAlign val="superscript"/>
        <sz val="8"/>
        <color theme="1"/>
        <rFont val="Calibri"/>
        <family val="2"/>
        <scheme val="minor"/>
      </rPr>
      <t xml:space="preserve">(2) </t>
    </r>
    <r>
      <rPr>
        <sz val="8"/>
        <color theme="1"/>
        <rFont val="Calibri"/>
        <family val="2"/>
        <scheme val="minor"/>
      </rPr>
      <t>Incluye letras soberanas y mercado monetario bancario.</t>
    </r>
  </si>
  <si>
    <t xml:space="preserve">Por tipo de exposición </t>
  </si>
  <si>
    <r>
      <rPr>
        <b/>
        <sz val="11"/>
        <color theme="0"/>
        <rFont val="Calibri"/>
        <family val="2"/>
        <scheme val="minor"/>
      </rPr>
      <t>crediticia</t>
    </r>
    <r>
      <rPr>
        <sz val="11"/>
        <color theme="0"/>
        <rFont val="Calibri"/>
        <family val="2"/>
        <scheme val="minor"/>
      </rPr>
      <t xml:space="preserve"> (MM US$)</t>
    </r>
  </si>
  <si>
    <t xml:space="preserve">Variación del valor de </t>
  </si>
  <si>
    <r>
      <t>Desde el inicio</t>
    </r>
    <r>
      <rPr>
        <b/>
        <vertAlign val="superscript"/>
        <sz val="10"/>
        <color theme="0"/>
        <rFont val="Calibri"/>
        <family val="2"/>
        <scheme val="minor"/>
      </rPr>
      <t>(1)</t>
    </r>
  </si>
  <si>
    <r>
      <rPr>
        <b/>
        <sz val="11"/>
        <color theme="0"/>
        <rFont val="Calibri"/>
        <family val="2"/>
        <scheme val="minor"/>
      </rPr>
      <t>mercado</t>
    </r>
    <r>
      <rPr>
        <sz val="11"/>
        <color theme="0"/>
        <rFont val="Calibri"/>
        <family val="2"/>
        <scheme val="minor"/>
      </rPr>
      <t xml:space="preserve"> (MM US$)</t>
    </r>
  </si>
  <si>
    <t>Valor de mercado inicial</t>
  </si>
  <si>
    <t>Interés devengado</t>
  </si>
  <si>
    <t>Valor de mercado final</t>
  </si>
  <si>
    <t>Mercado monetario y bonos soberanos</t>
  </si>
  <si>
    <t>Tipo de cambio CLP</t>
  </si>
  <si>
    <t>Composición por país y por tipo de exposición crediticia</t>
  </si>
  <si>
    <t>% del total</t>
  </si>
  <si>
    <t>Exposición soberana nominal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</si>
  <si>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</si>
  <si>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</si>
  <si>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</si>
  <si>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</si>
  <si>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</si>
  <si>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</si>
  <si>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</si>
  <si>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</si>
  <si>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</si>
  <si>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</si>
  <si>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</si>
  <si>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Bonos y letras soberanas</t>
  </si>
  <si>
    <t>Composición por clase de activo</t>
  </si>
  <si>
    <t>Bancario y soberano</t>
  </si>
  <si>
    <t xml:space="preserve"> </t>
  </si>
  <si>
    <t>España</t>
  </si>
  <si>
    <t>Total exposición accionaria</t>
  </si>
  <si>
    <r>
      <t xml:space="preserve">Mercado monetario </t>
    </r>
    <r>
      <rPr>
        <vertAlign val="superscript"/>
        <sz val="11"/>
        <color theme="1"/>
        <rFont val="Calibri"/>
        <family val="2"/>
        <scheme val="minor"/>
      </rPr>
      <t>(2)</t>
    </r>
  </si>
  <si>
    <t>Brasil</t>
  </si>
  <si>
    <t>Italia</t>
  </si>
  <si>
    <r>
      <t xml:space="preserve">Costos de Adm., custodia y otros </t>
    </r>
    <r>
      <rPr>
        <vertAlign val="superscript"/>
        <sz val="11"/>
        <color theme="1"/>
        <rFont val="Calibri"/>
        <family val="2"/>
        <scheme val="minor"/>
      </rPr>
      <t>(2)</t>
    </r>
  </si>
  <si>
    <t>Corea del Sur</t>
  </si>
  <si>
    <t>Hong Kong (China)</t>
  </si>
  <si>
    <r>
      <t>Retornos</t>
    </r>
    <r>
      <rPr>
        <b/>
        <vertAlign val="superscript"/>
        <sz val="14"/>
        <color theme="0"/>
        <rFont val="Calibri"/>
        <family val="2"/>
        <scheme val="minor"/>
      </rPr>
      <t xml:space="preserve"> (a)</t>
    </r>
  </si>
  <si>
    <r>
      <rPr>
        <vertAlign val="superscript"/>
        <sz val="9"/>
        <color theme="1"/>
        <rFont val="Calibri"/>
        <family val="2"/>
        <scheme val="minor"/>
      </rPr>
      <t>(a)</t>
    </r>
    <r>
      <rPr>
        <sz val="9"/>
        <color theme="1"/>
        <rFont val="Calibri"/>
        <family val="2"/>
        <scheme val="minor"/>
      </rPr>
      <t xml:space="preserve"> </t>
    </r>
    <r>
      <rPr>
        <i/>
        <sz val="9"/>
        <color theme="1"/>
        <rFont val="Calibri"/>
        <family val="2"/>
        <scheme val="minor"/>
      </rPr>
      <t xml:space="preserve">Time Weighted Return </t>
    </r>
    <r>
      <rPr>
        <sz val="9"/>
        <color theme="1"/>
        <rFont val="Calibri"/>
        <family val="2"/>
        <scheme val="minor"/>
      </rPr>
      <t xml:space="preserve">(rentabilidad que se calcula como la tasa de crecimiento que tienen los fondos que se mantuvieron invertidos durante todo el período). </t>
    </r>
  </si>
  <si>
    <t>Mes</t>
  </si>
  <si>
    <t>Otros</t>
  </si>
  <si>
    <r>
      <t>2013</t>
    </r>
    <r>
      <rPr>
        <b/>
        <vertAlign val="superscript"/>
        <sz val="10"/>
        <color theme="0"/>
        <rFont val="Calibri"/>
        <family val="2"/>
        <scheme val="minor"/>
      </rPr>
      <t>(1)</t>
    </r>
  </si>
  <si>
    <r>
      <rPr>
        <vertAlign val="superscript"/>
        <sz val="8"/>
        <color theme="1"/>
        <rFont val="Calibri"/>
        <family val="2"/>
        <scheme val="minor"/>
      </rPr>
      <t xml:space="preserve">(1) </t>
    </r>
    <r>
      <rPr>
        <sz val="8"/>
        <color theme="1"/>
        <rFont val="Calibri"/>
        <family val="2"/>
        <scheme val="minor"/>
      </rPr>
      <t>En agosto de 2013 comenzó la implementación de la nueva politica de inversión que incluye acciones.</t>
    </r>
  </si>
  <si>
    <r>
      <t>Retorno en CLP</t>
    </r>
    <r>
      <rPr>
        <b/>
        <vertAlign val="superscript"/>
        <sz val="12"/>
        <color theme="1"/>
        <rFont val="Calibri"/>
        <family val="2"/>
        <scheme val="minor"/>
      </rPr>
      <t>(c)</t>
    </r>
  </si>
  <si>
    <r>
      <rPr>
        <vertAlign val="superscript"/>
        <sz val="9"/>
        <color theme="1"/>
        <rFont val="Calibri"/>
        <family val="2"/>
        <scheme val="minor"/>
      </rPr>
      <t>(b)</t>
    </r>
    <r>
      <rPr>
        <sz val="9"/>
        <color theme="1"/>
        <rFont val="Calibri"/>
        <family val="2"/>
        <scheme val="minor"/>
      </rPr>
      <t xml:space="preserve"> La medición de la rentabilidad desde el inicio se calcula a partir del 31 de marzo de 2007, fecha en que se inició la medición del desempeño del Banco Central de Chile.</t>
    </r>
  </si>
  <si>
    <r>
      <rPr>
        <vertAlign val="superscript"/>
        <sz val="9"/>
        <color theme="1"/>
        <rFont val="Calibri"/>
        <family val="2"/>
        <scheme val="minor"/>
      </rPr>
      <t>(c)</t>
    </r>
    <r>
      <rPr>
        <sz val="9"/>
        <color theme="1"/>
        <rFont val="Calibri"/>
        <family val="2"/>
        <scheme val="minor"/>
      </rPr>
      <t xml:space="preserve"> El retorno en CLP corresponde a la suma de la variación porcentual de la paridad peso-dólar al retorno en dólares.</t>
    </r>
  </si>
  <si>
    <t>Año acumulado</t>
  </si>
  <si>
    <r>
      <t>Desde el inicio (anualizado)</t>
    </r>
    <r>
      <rPr>
        <b/>
        <vertAlign val="superscript"/>
        <sz val="11"/>
        <color theme="0"/>
        <rFont val="Calibri"/>
        <family val="2"/>
        <scheme val="minor"/>
      </rPr>
      <t xml:space="preserve"> (b)</t>
    </r>
  </si>
  <si>
    <t>Otros (1)</t>
  </si>
  <si>
    <t>Otros  (1)</t>
  </si>
  <si>
    <t>Abril</t>
  </si>
  <si>
    <t>(1) incluye efectivo y efectivo equivalentes.</t>
  </si>
  <si>
    <t>T1</t>
  </si>
  <si>
    <t>Mayo</t>
  </si>
  <si>
    <t>Dinamarca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</si>
</sst>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 #,##0.00;[Red]\-&quot;$&quot;\ #,##0.00"/>
    <numFmt numFmtId="43" formatCode="_-* #,##0.00_-;\-* #,##0.00_-;_-* &quot;-&quot;??_-;_-@_-"/>
    <numFmt numFmtId="164" formatCode="0.0"/>
    <numFmt numFmtId="165" formatCode="#,##0.0"/>
    <numFmt numFmtId="166" formatCode="mmmm"/>
    <numFmt numFmtId="167" formatCode="0.0%"/>
    <numFmt numFmtId="168" formatCode="_(* #,##0.00_);_(* \(#,##0.00\);_(* &quot;-&quot;??_);_(@_)"/>
  </numFmts>
  <fonts count="4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b/>
      <vertAlign val="superscript"/>
      <sz val="11"/>
      <color theme="0"/>
      <name val="Calibri"/>
      <family val="2"/>
      <scheme val="minor"/>
    </font>
    <font>
      <vertAlign val="superscript"/>
      <sz val="8"/>
      <color theme="1"/>
      <name val="Calibri"/>
      <family val="2"/>
      <scheme val="minor"/>
    </font>
    <font>
      <b/>
      <vertAlign val="superscript"/>
      <sz val="10"/>
      <color theme="0"/>
      <name val="Calibri"/>
      <family val="2"/>
      <scheme val="minor"/>
    </font>
    <font>
      <vertAlign val="superscript"/>
      <sz val="11"/>
      <color theme="1"/>
      <name val="Calibri"/>
      <family val="2"/>
      <scheme val="minor"/>
    </font>
    <font>
      <b/>
      <sz val="14"/>
      <color theme="0"/>
      <name val="Calibri"/>
      <family val="2"/>
      <scheme val="minor"/>
    </font>
    <font>
      <b/>
      <vertAlign val="superscript"/>
      <sz val="14"/>
      <color theme="0"/>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vertAlign val="superscript"/>
      <sz val="12"/>
      <color theme="1"/>
      <name val="Calibri"/>
      <family val="2"/>
      <scheme val="minor"/>
    </font>
    <font>
      <vertAlign val="superscript"/>
      <sz val="9"/>
      <color theme="1"/>
      <name val="Calibri"/>
      <family val="2"/>
      <scheme val="minor"/>
    </font>
    <font>
      <i/>
      <sz val="9"/>
      <color theme="1"/>
      <name val="Calibri"/>
      <family val="2"/>
      <scheme val="minor"/>
    </font>
    <font>
      <b/>
      <sz val="11"/>
      <name val="Calibri"/>
      <family val="2"/>
    </font>
    <font>
      <sz val="9"/>
      <color rgb="FF254061"/>
      <name val="Calibri"/>
      <family val="2"/>
      <scheme val="minor"/>
    </font>
    <font>
      <b/>
      <sz val="12"/>
      <color theme="0"/>
      <name val="Calibri"/>
      <family val="2"/>
      <scheme val="minor"/>
    </font>
    <font>
      <sz val="12"/>
      <name val="Calibri"/>
      <family val="2"/>
    </font>
    <font>
      <b/>
      <sz val="12.5"/>
      <color theme="0"/>
      <name val="Calibri"/>
      <family val="2"/>
      <scheme val="minor"/>
    </font>
    <font>
      <sz val="12.5"/>
      <name val="Calibri"/>
      <family val="2"/>
    </font>
    <font>
      <b/>
      <sz val="12.5"/>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68">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9" fillId="2" borderId="0" xfId="0" applyNumberFormat="1" applyFont="1" applyFill="1" applyAlignment="1">
      <alignment horizontal="left" vertical="center" wrapText="1"/>
    </xf>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8" fillId="2" borderId="0" xfId="0" applyFont="1" applyFill="1"/>
    <xf numFmtId="0" fontId="4" fillId="2" borderId="0" xfId="0" applyFont="1" applyFill="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4" xfId="0" applyFont="1" applyFill="1" applyBorder="1"/>
    <xf numFmtId="0" fontId="8" fillId="2" borderId="5" xfId="0" applyFont="1" applyFill="1" applyBorder="1"/>
    <xf numFmtId="0" fontId="8" fillId="2" borderId="6" xfId="0" applyFont="1" applyFill="1" applyBorder="1"/>
    <xf numFmtId="0" fontId="8" fillId="2" borderId="6" xfId="0" applyFont="1" applyFill="1" applyBorder="1" applyAlignment="1">
      <alignment wrapText="1"/>
    </xf>
    <xf numFmtId="0" fontId="8" fillId="2" borderId="7" xfId="0" applyFont="1" applyFill="1" applyBorder="1"/>
    <xf numFmtId="14" fontId="8" fillId="2" borderId="8" xfId="0" applyNumberFormat="1" applyFont="1" applyFill="1" applyBorder="1"/>
    <xf numFmtId="2" fontId="8" fillId="2" borderId="9" xfId="0" applyNumberFormat="1" applyFont="1" applyFill="1" applyBorder="1"/>
    <xf numFmtId="2" fontId="8" fillId="2" borderId="3" xfId="0" applyNumberFormat="1" applyFont="1" applyFill="1" applyBorder="1"/>
    <xf numFmtId="2" fontId="8" fillId="2" borderId="10" xfId="0" applyNumberFormat="1" applyFont="1" applyFill="1" applyBorder="1"/>
    <xf numFmtId="164" fontId="8" fillId="2" borderId="0" xfId="0" applyNumberFormat="1" applyFont="1" applyFill="1" applyBorder="1"/>
    <xf numFmtId="14" fontId="8" fillId="2" borderId="11" xfId="0" applyNumberFormat="1" applyFont="1" applyFill="1" applyBorder="1"/>
    <xf numFmtId="2" fontId="8" fillId="2" borderId="7" xfId="0" applyNumberFormat="1" applyFont="1" applyFill="1" applyBorder="1"/>
    <xf numFmtId="2" fontId="8" fillId="2" borderId="0" xfId="0" applyNumberFormat="1" applyFont="1" applyFill="1" applyBorder="1"/>
    <xf numFmtId="2" fontId="8" fillId="2" borderId="12" xfId="0" applyNumberFormat="1" applyFont="1" applyFill="1" applyBorder="1"/>
    <xf numFmtId="4" fontId="16" fillId="2" borderId="0" xfId="0" applyNumberFormat="1" applyFont="1" applyFill="1" applyAlignment="1">
      <alignment horizontal="right" indent="1"/>
    </xf>
    <xf numFmtId="0" fontId="11" fillId="2" borderId="0" xfId="0" applyFont="1" applyFill="1"/>
    <xf numFmtId="0" fontId="18" fillId="2" borderId="0" xfId="0" applyFont="1" applyFill="1" applyBorder="1"/>
    <xf numFmtId="4" fontId="5" fillId="2" borderId="0" xfId="0" applyNumberFormat="1" applyFont="1" applyFill="1" applyBorder="1" applyAlignment="1">
      <alignment horizontal="right" indent="1"/>
    </xf>
    <xf numFmtId="0" fontId="11" fillId="2" borderId="0" xfId="0" applyFont="1" applyFill="1" applyBorder="1"/>
    <xf numFmtId="10" fontId="11" fillId="2" borderId="0" xfId="1" applyNumberFormat="1" applyFont="1" applyFill="1" applyBorder="1" applyAlignment="1">
      <alignment horizontal="right" indent="4"/>
    </xf>
    <xf numFmtId="0" fontId="19" fillId="2" borderId="0" xfId="0" applyFont="1" applyFill="1" applyAlignment="1">
      <alignment horizontal="left"/>
    </xf>
    <xf numFmtId="4" fontId="3" fillId="2" borderId="0" xfId="0" applyNumberFormat="1" applyFont="1" applyFill="1" applyAlignment="1">
      <alignment horizontal="right" indent="1"/>
    </xf>
    <xf numFmtId="167" fontId="0" fillId="2" borderId="0" xfId="0" applyNumberFormat="1" applyFill="1" applyBorder="1"/>
    <xf numFmtId="0" fontId="19"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9" fillId="2" borderId="3" xfId="0" applyFont="1" applyFill="1" applyBorder="1" applyAlignment="1">
      <alignment horizontal="lef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0" fillId="2" borderId="0" xfId="1" applyNumberFormat="1" applyFont="1" applyFill="1" applyBorder="1"/>
    <xf numFmtId="40" fontId="11"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2" fontId="8" fillId="0" borderId="7" xfId="0" applyNumberFormat="1" applyFont="1" applyBorder="1"/>
    <xf numFmtId="0" fontId="10" fillId="2" borderId="0" xfId="0" applyFont="1" applyFill="1"/>
    <xf numFmtId="4" fontId="5" fillId="2" borderId="0" xfId="0" applyNumberFormat="1" applyFont="1" applyFill="1" applyBorder="1" applyAlignment="1"/>
    <xf numFmtId="2" fontId="8" fillId="2" borderId="0" xfId="0" applyNumberFormat="1" applyFont="1" applyFill="1" applyBorder="1" applyAlignment="1">
      <alignment horizontal="right"/>
    </xf>
    <xf numFmtId="10" fontId="3" fillId="2" borderId="0" xfId="1" applyNumberFormat="1" applyFont="1" applyFill="1" applyBorder="1" applyAlignment="1">
      <alignment horizontal="right" indent="3"/>
    </xf>
    <xf numFmtId="0" fontId="2" fillId="3" borderId="2" xfId="0" applyFont="1" applyFill="1" applyBorder="1" applyAlignment="1">
      <alignment horizontal="center"/>
    </xf>
    <xf numFmtId="0" fontId="3" fillId="2" borderId="3" xfId="0" applyFont="1" applyFill="1" applyBorder="1"/>
    <xf numFmtId="0" fontId="19" fillId="2" borderId="0" xfId="0" applyFont="1" applyFill="1"/>
    <xf numFmtId="0" fontId="0" fillId="2" borderId="0" xfId="0" applyFill="1" applyBorder="1" applyAlignment="1">
      <alignment horizontal="left"/>
    </xf>
    <xf numFmtId="167" fontId="0" fillId="2" borderId="0" xfId="1" applyNumberFormat="1" applyFont="1" applyFill="1" applyBorder="1" applyAlignment="1">
      <alignment horizontal="center"/>
    </xf>
    <xf numFmtId="0" fontId="0" fillId="2" borderId="2" xfId="0" applyFill="1" applyBorder="1" applyAlignment="1">
      <alignment horizontal="left"/>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0" fontId="0" fillId="2" borderId="0" xfId="0" applyFill="1" applyAlignment="1">
      <alignment horizontal="left"/>
    </xf>
    <xf numFmtId="4" fontId="3" fillId="2" borderId="3" xfId="0" applyNumberFormat="1" applyFont="1" applyFill="1" applyBorder="1" applyAlignment="1">
      <alignment horizontal="right" indent="1"/>
    </xf>
    <xf numFmtId="0" fontId="0" fillId="2" borderId="13" xfId="0" applyFill="1" applyBorder="1"/>
    <xf numFmtId="167" fontId="0" fillId="2" borderId="0" xfId="1" applyNumberFormat="1" applyFont="1" applyFill="1"/>
    <xf numFmtId="167" fontId="0" fillId="2" borderId="2" xfId="1" applyNumberFormat="1" applyFont="1" applyFill="1" applyBorder="1"/>
    <xf numFmtId="0" fontId="4" fillId="3" borderId="0" xfId="0" applyFont="1" applyFill="1" applyAlignment="1">
      <alignment vertical="center"/>
    </xf>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167" fontId="0" fillId="2" borderId="3" xfId="1" applyNumberFormat="1" applyFont="1" applyFill="1" applyBorder="1" applyAlignment="1">
      <alignment horizontal="center"/>
    </xf>
    <xf numFmtId="167" fontId="3" fillId="2" borderId="0" xfId="1" applyNumberFormat="1" applyFont="1" applyFill="1" applyBorder="1" applyAlignment="1">
      <alignment horizontal="center"/>
    </xf>
    <xf numFmtId="167" fontId="1" fillId="2" borderId="0" xfId="1" applyNumberFormat="1" applyFont="1" applyFill="1" applyAlignment="1">
      <alignment horizontal="center"/>
    </xf>
    <xf numFmtId="167" fontId="3" fillId="2" borderId="3" xfId="1" applyNumberFormat="1" applyFont="1" applyFill="1" applyBorder="1" applyAlignment="1">
      <alignment horizontal="center"/>
    </xf>
    <xf numFmtId="10" fontId="1" fillId="2" borderId="0" xfId="1" applyNumberFormat="1" applyFont="1" applyFill="1" applyAlignment="1">
      <alignment horizontal="center"/>
    </xf>
    <xf numFmtId="0" fontId="3" fillId="2" borderId="3" xfId="0" applyFont="1" applyFill="1" applyBorder="1" applyAlignment="1">
      <alignment horizontal="left"/>
    </xf>
    <xf numFmtId="10" fontId="3" fillId="2" borderId="3" xfId="1" applyNumberFormat="1" applyFont="1" applyFill="1" applyBorder="1" applyAlignment="1">
      <alignment horizontal="center"/>
    </xf>
    <xf numFmtId="43" fontId="0" fillId="0" borderId="0" xfId="5" applyNumberFormat="1" applyFont="1" applyFill="1" applyAlignment="1">
      <alignment horizontal="center" vertic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4" fontId="5" fillId="2" borderId="0" xfId="0" applyNumberFormat="1" applyFont="1" applyFill="1" applyAlignment="1">
      <alignment horizontal="right" indent="1"/>
    </xf>
    <xf numFmtId="4" fontId="5" fillId="2" borderId="2" xfId="0" applyNumberFormat="1" applyFont="1" applyFill="1" applyBorder="1" applyAlignment="1">
      <alignment horizontal="right" indent="1"/>
    </xf>
    <xf numFmtId="4" fontId="6" fillId="2" borderId="0" xfId="0" applyNumberFormat="1" applyFont="1" applyFill="1" applyAlignment="1">
      <alignment horizontal="right" indent="1"/>
    </xf>
    <xf numFmtId="0" fontId="0" fillId="2" borderId="0" xfId="0" applyFont="1" applyFill="1" applyAlignment="1">
      <alignment horizontal="center"/>
    </xf>
    <xf numFmtId="10" fontId="0" fillId="2" borderId="0" xfId="0" applyNumberFormat="1" applyFont="1" applyFill="1" applyAlignment="1">
      <alignment horizontal="center"/>
    </xf>
    <xf numFmtId="10" fontId="3" fillId="2" borderId="0" xfId="1" applyNumberFormat="1" applyFont="1" applyFill="1" applyAlignment="1">
      <alignment horizontal="center"/>
    </xf>
    <xf numFmtId="0" fontId="0" fillId="2" borderId="13" xfId="0" applyFont="1" applyFill="1" applyBorder="1" applyAlignment="1">
      <alignment horizontal="center"/>
    </xf>
    <xf numFmtId="0" fontId="15" fillId="3" borderId="0" xfId="0" applyFont="1" applyFill="1" applyBorder="1" applyAlignment="1">
      <alignment horizontal="center" wrapText="1"/>
    </xf>
    <xf numFmtId="0" fontId="15" fillId="3" borderId="2" xfId="0" applyFont="1" applyFill="1" applyBorder="1" applyAlignment="1">
      <alignment horizontal="center" wrapText="1"/>
    </xf>
    <xf numFmtId="0" fontId="2" fillId="3" borderId="9" xfId="0" applyFont="1" applyFill="1" applyBorder="1"/>
    <xf numFmtId="0" fontId="4" fillId="3" borderId="14" xfId="0" applyFont="1" applyFill="1" applyBorder="1"/>
    <xf numFmtId="4" fontId="7" fillId="2" borderId="0" xfId="0" applyNumberFormat="1" applyFont="1" applyFill="1" applyBorder="1" applyAlignment="1">
      <alignment horizontal="right" indent="1"/>
    </xf>
    <xf numFmtId="0" fontId="2" fillId="3" borderId="9" xfId="0" applyFont="1" applyFill="1" applyBorder="1" applyAlignment="1">
      <alignment wrapText="1"/>
    </xf>
    <xf numFmtId="4" fontId="8" fillId="2" borderId="0" xfId="0" applyNumberFormat="1" applyFont="1" applyFill="1" applyBorder="1" applyAlignment="1">
      <alignment horizontal="right" indent="1"/>
    </xf>
    <xf numFmtId="0" fontId="0" fillId="2" borderId="0" xfId="0" applyNumberFormat="1" applyFill="1"/>
    <xf numFmtId="168" fontId="0" fillId="2" borderId="0" xfId="5" applyNumberFormat="1" applyFont="1" applyFill="1" applyBorder="1" applyAlignment="1">
      <alignment horizontal="center"/>
    </xf>
    <xf numFmtId="168" fontId="3" fillId="2" borderId="3" xfId="5" applyNumberFormat="1" applyFont="1" applyFill="1" applyBorder="1" applyAlignment="1">
      <alignment horizontal="center"/>
    </xf>
    <xf numFmtId="168" fontId="3" fillId="2" borderId="0" xfId="5" applyNumberFormat="1" applyFont="1" applyFill="1" applyBorder="1" applyAlignment="1">
      <alignment horizontal="center"/>
    </xf>
    <xf numFmtId="168" fontId="3" fillId="2" borderId="0" xfId="0" applyNumberFormat="1" applyFont="1" applyFill="1" applyAlignment="1">
      <alignment horizontal="center"/>
    </xf>
    <xf numFmtId="0" fontId="28" fillId="2" borderId="0" xfId="0" applyFont="1" applyFill="1" applyBorder="1"/>
    <xf numFmtId="10" fontId="14" fillId="2" borderId="0" xfId="1" applyNumberFormat="1" applyFont="1" applyFill="1" applyBorder="1" applyAlignment="1">
      <alignment horizontal="center"/>
    </xf>
    <xf numFmtId="10" fontId="14" fillId="2" borderId="0" xfId="1" applyNumberFormat="1" applyFont="1" applyFill="1" applyBorder="1" applyAlignment="1">
      <alignment horizontal="right" indent="3"/>
    </xf>
    <xf numFmtId="0" fontId="29" fillId="2" borderId="3" xfId="0" applyFont="1" applyFill="1" applyBorder="1"/>
    <xf numFmtId="10" fontId="30" fillId="2" borderId="3" xfId="1" applyNumberFormat="1" applyFont="1" applyFill="1" applyBorder="1" applyAlignment="1">
      <alignment horizontal="center"/>
    </xf>
    <xf numFmtId="0" fontId="29" fillId="2" borderId="2" xfId="0" applyFont="1" applyFill="1" applyBorder="1"/>
    <xf numFmtId="10" fontId="30" fillId="2" borderId="2" xfId="1" applyNumberFormat="1" applyFont="1" applyFill="1" applyBorder="1" applyAlignment="1">
      <alignment horizontal="center"/>
    </xf>
    <xf numFmtId="0" fontId="10" fillId="2" borderId="0" xfId="0" applyFont="1" applyFill="1" applyBorder="1"/>
    <xf numFmtId="43" fontId="0" fillId="2" borderId="0" xfId="0" applyNumberFormat="1" applyFill="1" applyBorder="1"/>
    <xf numFmtId="49" fontId="11" fillId="2" borderId="0" xfId="0" applyNumberFormat="1" applyFont="1" applyFill="1" applyBorder="1" applyAlignment="1">
      <alignment horizontal="left" vertical="top" wrapText="1"/>
    </xf>
    <xf numFmtId="4" fontId="0" fillId="2" borderId="0" xfId="0" applyNumberFormat="1" applyFill="1"/>
    <xf numFmtId="0" fontId="11" fillId="2" borderId="0" xfId="0" applyFont="1" applyFill="1" applyAlignment="1"/>
    <xf numFmtId="0" fontId="35" fillId="2" borderId="0" xfId="0" applyFont="1" applyFill="1"/>
    <xf numFmtId="43" fontId="0" fillId="2" borderId="0" xfId="0" applyNumberFormat="1" applyFill="1"/>
    <xf numFmtId="43" fontId="5" fillId="2" borderId="0" xfId="4" applyFont="1" applyFill="1" applyBorder="1" applyAlignment="1">
      <alignment horizontal="right" indent="1"/>
    </xf>
    <xf numFmtId="43" fontId="5" fillId="2" borderId="2" xfId="4" applyFont="1" applyFill="1" applyBorder="1" applyAlignment="1">
      <alignment horizontal="right" indent="1"/>
    </xf>
    <xf numFmtId="43" fontId="17" fillId="2" borderId="0" xfId="5" applyFont="1" applyFill="1" applyBorder="1" applyAlignment="1">
      <alignment horizontal="center"/>
    </xf>
    <xf numFmtId="43" fontId="34" fillId="2" borderId="3" xfId="5" applyFont="1" applyFill="1" applyBorder="1" applyAlignment="1">
      <alignment horizontal="center"/>
    </xf>
    <xf numFmtId="167" fontId="34" fillId="2" borderId="3" xfId="1" applyNumberFormat="1" applyFont="1" applyFill="1" applyBorder="1" applyAlignment="1">
      <alignment horizontal="center"/>
    </xf>
    <xf numFmtId="0" fontId="36" fillId="3" borderId="2" xfId="0" applyFont="1" applyFill="1" applyBorder="1" applyAlignment="1">
      <alignment horizontal="center"/>
    </xf>
    <xf numFmtId="4" fontId="37" fillId="2" borderId="0" xfId="0" applyNumberFormat="1" applyFont="1" applyFill="1" applyAlignment="1">
      <alignment horizontal="right" indent="1"/>
    </xf>
    <xf numFmtId="4" fontId="37" fillId="2" borderId="2" xfId="0" applyNumberFormat="1" applyFont="1" applyFill="1" applyBorder="1" applyAlignment="1">
      <alignment horizontal="right" indent="1"/>
    </xf>
    <xf numFmtId="4" fontId="29" fillId="2" borderId="0" xfId="0" applyNumberFormat="1" applyFont="1" applyFill="1" applyAlignment="1">
      <alignment horizontal="right" indent="1"/>
    </xf>
    <xf numFmtId="4" fontId="37" fillId="2" borderId="0" xfId="0" applyNumberFormat="1" applyFont="1" applyFill="1" applyBorder="1" applyAlignment="1">
      <alignment horizontal="right" indent="1"/>
    </xf>
    <xf numFmtId="0" fontId="38" fillId="3" borderId="2" xfId="0" applyFont="1" applyFill="1" applyBorder="1" applyAlignment="1">
      <alignment horizontal="center"/>
    </xf>
    <xf numFmtId="0" fontId="2" fillId="3" borderId="0" xfId="0"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49" fontId="2" fillId="3" borderId="15" xfId="0" applyNumberFormat="1" applyFont="1" applyFill="1" applyBorder="1" applyAlignment="1">
      <alignment horizontal="center" vertical="center" wrapText="1"/>
    </xf>
    <xf numFmtId="0" fontId="11" fillId="2" borderId="0" xfId="0" applyFont="1" applyFill="1" applyAlignment="1">
      <alignment horizontal="left"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11" fillId="2" borderId="3" xfId="0" applyNumberFormat="1" applyFont="1" applyFill="1" applyBorder="1" applyAlignment="1">
      <alignment horizontal="left" vertical="center" wrapText="1"/>
    </xf>
    <xf numFmtId="0" fontId="21" fillId="0" borderId="0" xfId="0" applyFont="1" applyAlignment="1">
      <alignment horizontal="left" wrapText="1"/>
    </xf>
    <xf numFmtId="0" fontId="26" fillId="3" borderId="0" xfId="0" applyFont="1" applyFill="1" applyAlignment="1">
      <alignment horizontal="center" vertical="center"/>
    </xf>
    <xf numFmtId="0" fontId="26" fillId="3" borderId="1" xfId="0" applyFont="1" applyFill="1" applyBorder="1" applyAlignment="1">
      <alignment horizontal="center"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49" fontId="2" fillId="3" borderId="0" xfId="0" applyNumberFormat="1" applyFont="1" applyFill="1" applyAlignment="1">
      <alignment horizontal="center" vertical="center" wrapText="1"/>
    </xf>
    <xf numFmtId="49" fontId="11" fillId="2" borderId="0" xfId="0" applyNumberFormat="1" applyFont="1" applyFill="1" applyBorder="1" applyAlignment="1">
      <alignment horizontal="left" vertical="top" wrapText="1"/>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2" xfId="0" applyFont="1" applyFill="1" applyBorder="1" applyAlignment="1">
      <alignment horizontal="left" vertical="center"/>
    </xf>
    <xf numFmtId="0" fontId="2" fillId="3" borderId="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left" vertical="center" wrapText="1"/>
    </xf>
    <xf numFmtId="0" fontId="2" fillId="3" borderId="2" xfId="0" applyFont="1" applyFill="1" applyBorder="1" applyAlignment="1">
      <alignment horizontal="left" vertical="center" wrapText="1"/>
    </xf>
    <xf numFmtId="0" fontId="15" fillId="3" borderId="0"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2" fillId="3" borderId="0" xfId="0" applyFont="1" applyFill="1" applyBorder="1" applyAlignment="1">
      <alignment horizontal="center" vertical="center"/>
    </xf>
    <xf numFmtId="0" fontId="0" fillId="2" borderId="0" xfId="0" applyFill="1" applyBorder="1" applyAlignment="1">
      <alignment horizontal="left" vertical="top" wrapText="1"/>
    </xf>
    <xf numFmtId="0" fontId="2" fillId="3" borderId="0" xfId="0" applyFont="1" applyFill="1" applyBorder="1" applyAlignment="1">
      <alignment vertical="center" wrapText="1"/>
    </xf>
    <xf numFmtId="0" fontId="2" fillId="3" borderId="2" xfId="0" applyFont="1" applyFill="1" applyBorder="1" applyAlignment="1">
      <alignment vertical="center" wrapText="1"/>
    </xf>
    <xf numFmtId="4" fontId="39" fillId="2" borderId="0" xfId="0" applyNumberFormat="1" applyFont="1" applyFill="1" applyBorder="1" applyAlignment="1">
      <alignment horizontal="right" indent="1"/>
    </xf>
    <xf numFmtId="4" fontId="39" fillId="2" borderId="2" xfId="0" applyNumberFormat="1" applyFont="1" applyFill="1" applyBorder="1" applyAlignment="1">
      <alignment horizontal="right" indent="1"/>
    </xf>
    <xf numFmtId="4" fontId="40" fillId="2" borderId="0" xfId="0" applyNumberFormat="1" applyFont="1" applyFill="1" applyAlignment="1">
      <alignment horizontal="right" indent="1"/>
    </xf>
    <xf numFmtId="0" fontId="0" fillId="0" borderId="0" xfId="0" applyAlignment="1">
      <alignment horizontal="left"/>
    </xf>
  </cellXfs>
  <cellStyles count="6">
    <cellStyle name="Comma 2" xfId="2"/>
    <cellStyle name="Millares 2 2" xfId="4"/>
    <cellStyle name="Millares 3" xfId="5"/>
    <cellStyle name="Normal" xfId="0" builtinId="0"/>
    <cellStyle name="Percent 2" xfId="3"/>
    <cellStyle name="Porcentaje" xfId="1" builtinId="5"/>
  </cellStyles>
  <dxfs count="6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1719491</xdr:colOff>
      <xdr:row>35</xdr:row>
      <xdr:rowOff>129153</xdr:rowOff>
    </xdr:from>
    <xdr:to>
      <xdr:col>9</xdr:col>
      <xdr:colOff>953972</xdr:colOff>
      <xdr:row>53</xdr:row>
      <xdr:rowOff>51459</xdr:rowOff>
    </xdr:to>
    <xdr:pic>
      <xdr:nvPicPr>
        <xdr:cNvPr id="5" name="4 Imagen"/>
        <xdr:cNvPicPr>
          <a:picLocks noChangeAspect="1"/>
        </xdr:cNvPicPr>
      </xdr:nvPicPr>
      <xdr:blipFill>
        <a:blip xmlns:r="http://schemas.openxmlformats.org/officeDocument/2006/relationships" r:embed="rId1"/>
        <a:stretch>
          <a:fillRect/>
        </a:stretch>
      </xdr:blipFill>
      <xdr:spPr>
        <a:xfrm>
          <a:off x="2478262" y="7135678"/>
          <a:ext cx="8517320" cy="3409425"/>
        </a:xfrm>
        <a:prstGeom prst="rect">
          <a:avLst/>
        </a:prstGeom>
      </xdr:spPr>
    </xdr:pic>
    <xdr:clientData/>
  </xdr:twoCellAnchor>
  <xdr:twoCellAnchor editAs="oneCell">
    <xdr:from>
      <xdr:col>1</xdr:col>
      <xdr:colOff>2034154</xdr:colOff>
      <xdr:row>53</xdr:row>
      <xdr:rowOff>31417</xdr:rowOff>
    </xdr:from>
    <xdr:to>
      <xdr:col>9</xdr:col>
      <xdr:colOff>743864</xdr:colOff>
      <xdr:row>76</xdr:row>
      <xdr:rowOff>0</xdr:rowOff>
    </xdr:to>
    <xdr:pic>
      <xdr:nvPicPr>
        <xdr:cNvPr id="6" name="5 Imagen"/>
        <xdr:cNvPicPr>
          <a:picLocks noChangeAspect="1"/>
        </xdr:cNvPicPr>
      </xdr:nvPicPr>
      <xdr:blipFill>
        <a:blip xmlns:r="http://schemas.openxmlformats.org/officeDocument/2006/relationships" r:embed="rId2"/>
        <a:stretch>
          <a:fillRect/>
        </a:stretch>
      </xdr:blipFill>
      <xdr:spPr>
        <a:xfrm>
          <a:off x="2792925" y="10525061"/>
          <a:ext cx="7992549" cy="423061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M76"/>
  <sheetViews>
    <sheetView zoomScale="59" zoomScaleNormal="59" workbookViewId="0">
      <selection activeCell="L5" sqref="L5:L10"/>
    </sheetView>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8.28515625" style="1" customWidth="1"/>
    <col min="11" max="12" width="16.28515625" style="1" customWidth="1"/>
    <col min="13" max="13" width="17.28515625" style="1" customWidth="1"/>
    <col min="14" max="16384" width="11.42578125" style="1"/>
  </cols>
  <sheetData>
    <row r="1" spans="2:12" ht="21" x14ac:dyDescent="0.35">
      <c r="B1" s="13" t="s">
        <v>13</v>
      </c>
    </row>
    <row r="2" spans="2:12" x14ac:dyDescent="0.25"/>
    <row r="3" spans="2:12" x14ac:dyDescent="0.25"/>
    <row r="4" spans="2:12" ht="15" customHeight="1" x14ac:dyDescent="0.25">
      <c r="B4" s="95" t="s">
        <v>45</v>
      </c>
      <c r="C4" s="134">
        <v>2007</v>
      </c>
      <c r="D4" s="134">
        <v>2008</v>
      </c>
      <c r="E4" s="134">
        <v>2009</v>
      </c>
      <c r="F4" s="134">
        <v>2010</v>
      </c>
      <c r="G4" s="134">
        <v>2011</v>
      </c>
      <c r="H4" s="134">
        <v>2012</v>
      </c>
      <c r="I4" s="136" t="s">
        <v>90</v>
      </c>
      <c r="J4" s="130">
        <v>2014</v>
      </c>
      <c r="K4" s="130"/>
      <c r="L4" s="130"/>
    </row>
    <row r="5" spans="2:12" ht="15.75" x14ac:dyDescent="0.25">
      <c r="B5" s="96" t="s">
        <v>0</v>
      </c>
      <c r="C5" s="135"/>
      <c r="D5" s="135"/>
      <c r="E5" s="135"/>
      <c r="F5" s="135"/>
      <c r="G5" s="135"/>
      <c r="H5" s="135"/>
      <c r="I5" s="137"/>
      <c r="J5" s="57" t="s">
        <v>101</v>
      </c>
      <c r="K5" s="124" t="s">
        <v>99</v>
      </c>
      <c r="L5" s="124" t="s">
        <v>102</v>
      </c>
    </row>
    <row r="6" spans="2:12" ht="17.25" x14ac:dyDescent="0.25">
      <c r="B6" s="2" t="s">
        <v>80</v>
      </c>
      <c r="C6" s="86">
        <v>4216.2912572799996</v>
      </c>
      <c r="D6" s="86">
        <v>5957.1184612000006</v>
      </c>
      <c r="E6" s="86">
        <v>3373.6570606099999</v>
      </c>
      <c r="F6" s="86">
        <v>3773.4960356099996</v>
      </c>
      <c r="G6" s="86">
        <v>3939.3306629500007</v>
      </c>
      <c r="H6" s="86">
        <v>4488.13777089</v>
      </c>
      <c r="I6" s="86">
        <v>5107.56740575</v>
      </c>
      <c r="J6" s="86">
        <v>5236.2734438500001</v>
      </c>
      <c r="K6" s="125">
        <v>5257.1794877700013</v>
      </c>
      <c r="L6" s="125">
        <v>5371.1789466900009</v>
      </c>
    </row>
    <row r="7" spans="2:12" ht="15.75" x14ac:dyDescent="0.25">
      <c r="B7" s="2" t="s">
        <v>46</v>
      </c>
      <c r="C7" s="34">
        <v>9323.7256759700012</v>
      </c>
      <c r="D7" s="34">
        <v>13583.622610800001</v>
      </c>
      <c r="E7" s="34">
        <v>7508.8538014700016</v>
      </c>
      <c r="F7" s="86">
        <v>8501.341879110003</v>
      </c>
      <c r="G7" s="34">
        <v>8755.8317868400027</v>
      </c>
      <c r="H7" s="34">
        <v>9987.3672967500006</v>
      </c>
      <c r="I7" s="86">
        <v>8524.0845983800009</v>
      </c>
      <c r="J7" s="86">
        <v>8584.5467112899987</v>
      </c>
      <c r="K7" s="125">
        <v>8771.85202235</v>
      </c>
      <c r="L7" s="125">
        <v>8710.5567919700006</v>
      </c>
    </row>
    <row r="8" spans="2:12" ht="15.75" x14ac:dyDescent="0.25">
      <c r="B8" s="2" t="s">
        <v>47</v>
      </c>
      <c r="C8" s="34">
        <v>492.58848966000005</v>
      </c>
      <c r="D8" s="34">
        <v>669.93446676999997</v>
      </c>
      <c r="E8" s="34">
        <v>402.27367120999997</v>
      </c>
      <c r="F8" s="34">
        <v>445.26323982999992</v>
      </c>
      <c r="G8" s="34">
        <v>461.47998080000008</v>
      </c>
      <c r="H8" s="34">
        <v>522.01358978999997</v>
      </c>
      <c r="I8" s="86">
        <v>541.64268302000005</v>
      </c>
      <c r="J8" s="86">
        <v>643.84746512000015</v>
      </c>
      <c r="K8" s="125">
        <v>551.09752147000006</v>
      </c>
      <c r="L8" s="125">
        <v>555.9917803300001</v>
      </c>
    </row>
    <row r="9" spans="2:12" ht="15.75" x14ac:dyDescent="0.25">
      <c r="B9" s="3" t="s">
        <v>43</v>
      </c>
      <c r="C9" s="87" t="s">
        <v>44</v>
      </c>
      <c r="D9" s="87" t="s">
        <v>44</v>
      </c>
      <c r="E9" s="87" t="s">
        <v>44</v>
      </c>
      <c r="F9" s="87" t="s">
        <v>44</v>
      </c>
      <c r="G9" s="87" t="s">
        <v>44</v>
      </c>
      <c r="H9" s="87" t="s">
        <v>44</v>
      </c>
      <c r="I9" s="87">
        <v>1245.8311450400017</v>
      </c>
      <c r="J9" s="87">
        <v>1259.7619056499998</v>
      </c>
      <c r="K9" s="126">
        <v>1272.6291920900007</v>
      </c>
      <c r="L9" s="126">
        <v>1299.639844750001</v>
      </c>
    </row>
    <row r="10" spans="2:12" ht="15.75" x14ac:dyDescent="0.25">
      <c r="B10" s="4" t="s">
        <v>48</v>
      </c>
      <c r="C10" s="88">
        <v>14032.605422910001</v>
      </c>
      <c r="D10" s="88">
        <v>20210.67553877</v>
      </c>
      <c r="E10" s="88">
        <v>11284.784533290001</v>
      </c>
      <c r="F10" s="88">
        <v>12720.101154550002</v>
      </c>
      <c r="G10" s="88">
        <v>13156.642430590004</v>
      </c>
      <c r="H10" s="88">
        <v>14997.518657430001</v>
      </c>
      <c r="I10" s="88">
        <v>15419.125832190002</v>
      </c>
      <c r="J10" s="88">
        <v>15724.42952591</v>
      </c>
      <c r="K10" s="127">
        <v>15852.758223680003</v>
      </c>
      <c r="L10" s="127">
        <v>15937.367363740002</v>
      </c>
    </row>
    <row r="11" spans="2:12" x14ac:dyDescent="0.25">
      <c r="B11" s="53" t="s">
        <v>91</v>
      </c>
      <c r="D11"/>
      <c r="G11" s="2"/>
      <c r="H11" s="2"/>
      <c r="J11" s="115"/>
      <c r="K11" s="115"/>
      <c r="L11" s="115"/>
    </row>
    <row r="12" spans="2:12" x14ac:dyDescent="0.25">
      <c r="B12" s="53" t="s">
        <v>49</v>
      </c>
      <c r="G12" s="2"/>
      <c r="H12" s="2"/>
      <c r="J12" s="115"/>
      <c r="K12" s="115"/>
      <c r="L12" s="115"/>
    </row>
    <row r="13" spans="2:12" ht="12" customHeight="1" x14ac:dyDescent="0.25">
      <c r="G13" s="2"/>
      <c r="H13" s="2"/>
    </row>
    <row r="14" spans="2:12" ht="15" customHeight="1" x14ac:dyDescent="0.25">
      <c r="B14" s="95" t="s">
        <v>50</v>
      </c>
      <c r="C14" s="134">
        <v>2007</v>
      </c>
      <c r="D14" s="134">
        <v>2008</v>
      </c>
      <c r="E14" s="134">
        <v>2009</v>
      </c>
      <c r="F14" s="134">
        <v>2010</v>
      </c>
      <c r="G14" s="134">
        <v>2011</v>
      </c>
      <c r="H14" s="134">
        <v>2012</v>
      </c>
      <c r="I14" s="136" t="s">
        <v>90</v>
      </c>
      <c r="J14" s="130">
        <v>2014</v>
      </c>
      <c r="K14" s="130"/>
      <c r="L14" s="130"/>
    </row>
    <row r="15" spans="2:12" ht="15.75" x14ac:dyDescent="0.25">
      <c r="B15" s="96" t="s">
        <v>51</v>
      </c>
      <c r="C15" s="135"/>
      <c r="D15" s="135"/>
      <c r="E15" s="135"/>
      <c r="F15" s="135"/>
      <c r="G15" s="135"/>
      <c r="H15" s="135"/>
      <c r="I15" s="137"/>
      <c r="J15" s="57" t="s">
        <v>101</v>
      </c>
      <c r="K15" s="124" t="s">
        <v>99</v>
      </c>
      <c r="L15" s="124" t="s">
        <v>102</v>
      </c>
    </row>
    <row r="16" spans="2:12" ht="15.75" x14ac:dyDescent="0.25">
      <c r="B16" s="2" t="s">
        <v>1</v>
      </c>
      <c r="C16" s="86">
        <v>9283.19209142</v>
      </c>
      <c r="D16" s="86">
        <v>16617.203969329996</v>
      </c>
      <c r="E16" s="86">
        <v>8913.9609656699995</v>
      </c>
      <c r="F16" s="86">
        <v>10112.216696999998</v>
      </c>
      <c r="G16" s="86">
        <v>10949.502272829999</v>
      </c>
      <c r="H16" s="86">
        <v>12746.003334679999</v>
      </c>
      <c r="I16" s="86">
        <v>11450.710295819999</v>
      </c>
      <c r="J16" s="86">
        <v>11973.434689269998</v>
      </c>
      <c r="K16" s="125">
        <v>11980.517488320002</v>
      </c>
      <c r="L16" s="125">
        <v>12102.38072768</v>
      </c>
    </row>
    <row r="17" spans="2:13" ht="15.75" x14ac:dyDescent="0.25">
      <c r="B17" s="2" t="s">
        <v>2</v>
      </c>
      <c r="C17" s="34">
        <v>4216.2912572800005</v>
      </c>
      <c r="D17" s="34">
        <v>3593.4715694400002</v>
      </c>
      <c r="E17" s="34">
        <v>2370.8235676199997</v>
      </c>
      <c r="F17" s="34">
        <v>2607.8844575500002</v>
      </c>
      <c r="G17" s="34">
        <v>2207.1401577600004</v>
      </c>
      <c r="H17" s="34">
        <v>2251.5153227500005</v>
      </c>
      <c r="I17" s="86">
        <v>2722.5843913300005</v>
      </c>
      <c r="J17" s="86">
        <v>2491.2329309900001</v>
      </c>
      <c r="K17" s="125">
        <v>2599.6115432700003</v>
      </c>
      <c r="L17" s="125">
        <v>2535.3467913100008</v>
      </c>
    </row>
    <row r="18" spans="2:13" ht="15.75" x14ac:dyDescent="0.25">
      <c r="B18" s="2" t="s">
        <v>3</v>
      </c>
      <c r="C18" s="34">
        <v>533.12207421000005</v>
      </c>
      <c r="D18" s="119">
        <v>0</v>
      </c>
      <c r="E18" s="119">
        <v>0</v>
      </c>
      <c r="F18" s="119">
        <v>0</v>
      </c>
      <c r="G18" s="119">
        <v>0</v>
      </c>
      <c r="H18" s="119">
        <v>0</v>
      </c>
      <c r="I18" s="34" t="s">
        <v>44</v>
      </c>
      <c r="J18" s="34" t="s">
        <v>44</v>
      </c>
      <c r="K18" s="128" t="s">
        <v>44</v>
      </c>
      <c r="L18" s="128" t="s">
        <v>44</v>
      </c>
    </row>
    <row r="19" spans="2:13" ht="15.75" x14ac:dyDescent="0.25">
      <c r="B19" s="3" t="s">
        <v>43</v>
      </c>
      <c r="C19" s="120" t="s">
        <v>44</v>
      </c>
      <c r="D19" s="120">
        <v>0</v>
      </c>
      <c r="E19" s="120">
        <v>0</v>
      </c>
      <c r="F19" s="120">
        <v>0</v>
      </c>
      <c r="G19" s="120">
        <v>0</v>
      </c>
      <c r="H19" s="120">
        <v>0</v>
      </c>
      <c r="I19" s="87">
        <v>1245.8311450400017</v>
      </c>
      <c r="J19" s="87">
        <v>1259.7619056499998</v>
      </c>
      <c r="K19" s="126">
        <v>1272.6291920900007</v>
      </c>
      <c r="L19" s="126">
        <v>1299.639844750001</v>
      </c>
    </row>
    <row r="20" spans="2:13" ht="15.75" x14ac:dyDescent="0.25">
      <c r="B20" s="4" t="s">
        <v>48</v>
      </c>
      <c r="C20" s="97">
        <v>14032.605422909999</v>
      </c>
      <c r="D20" s="97">
        <v>20210.675538769996</v>
      </c>
      <c r="E20" s="97">
        <v>11284.78453329</v>
      </c>
      <c r="F20" s="97">
        <v>12720.101154549999</v>
      </c>
      <c r="G20" s="97">
        <v>13156.64243059</v>
      </c>
      <c r="H20" s="97">
        <v>14997.518657429999</v>
      </c>
      <c r="I20" s="88">
        <v>15419.12583219</v>
      </c>
      <c r="J20" s="88">
        <v>15724.429525909996</v>
      </c>
      <c r="K20" s="127">
        <v>15852.758223680003</v>
      </c>
      <c r="L20" s="127">
        <v>15937.367363740002</v>
      </c>
    </row>
    <row r="21" spans="2:13" x14ac:dyDescent="0.25">
      <c r="B21" s="53" t="s">
        <v>91</v>
      </c>
      <c r="J21" s="115"/>
      <c r="K21" s="115"/>
      <c r="L21" s="115"/>
    </row>
    <row r="22" spans="2:13" x14ac:dyDescent="0.25">
      <c r="B22" s="53"/>
    </row>
    <row r="23" spans="2:13" ht="16.5" customHeight="1" x14ac:dyDescent="0.25">
      <c r="B23" s="98" t="s">
        <v>52</v>
      </c>
      <c r="C23" s="134">
        <v>2007</v>
      </c>
      <c r="D23" s="134">
        <v>2008</v>
      </c>
      <c r="E23" s="134">
        <v>2009</v>
      </c>
      <c r="F23" s="134">
        <v>2010</v>
      </c>
      <c r="G23" s="134">
        <v>2011</v>
      </c>
      <c r="H23" s="134">
        <v>2012</v>
      </c>
      <c r="I23" s="134">
        <v>2013</v>
      </c>
      <c r="J23" s="130">
        <v>2014</v>
      </c>
      <c r="K23" s="130"/>
      <c r="L23" s="130"/>
      <c r="M23" s="131" t="s">
        <v>53</v>
      </c>
    </row>
    <row r="24" spans="2:13" ht="15" customHeight="1" x14ac:dyDescent="0.3">
      <c r="B24" s="96" t="s">
        <v>54</v>
      </c>
      <c r="C24" s="135"/>
      <c r="D24" s="135"/>
      <c r="E24" s="135"/>
      <c r="F24" s="135"/>
      <c r="G24" s="135"/>
      <c r="H24" s="135"/>
      <c r="I24" s="135"/>
      <c r="J24" s="57" t="s">
        <v>101</v>
      </c>
      <c r="K24" s="129" t="s">
        <v>99</v>
      </c>
      <c r="L24" s="124" t="s">
        <v>102</v>
      </c>
      <c r="M24" s="132"/>
    </row>
    <row r="25" spans="2:13" ht="17.25" customHeight="1" x14ac:dyDescent="0.3">
      <c r="B25" s="5" t="s">
        <v>55</v>
      </c>
      <c r="C25" s="34">
        <v>0</v>
      </c>
      <c r="D25" s="34">
        <v>14032.605422910001</v>
      </c>
      <c r="E25" s="34">
        <v>20210.675538769996</v>
      </c>
      <c r="F25" s="34">
        <v>11284.784533290001</v>
      </c>
      <c r="G25" s="34">
        <v>12720.101154549999</v>
      </c>
      <c r="H25" s="34">
        <v>13156.64243059</v>
      </c>
      <c r="I25" s="34">
        <v>14997.518657430001</v>
      </c>
      <c r="J25" s="34">
        <v>15419.12583219</v>
      </c>
      <c r="K25" s="34">
        <v>15724.429525909996</v>
      </c>
      <c r="L25" s="164">
        <v>15852.758223680001</v>
      </c>
      <c r="M25" s="34">
        <v>0</v>
      </c>
    </row>
    <row r="26" spans="2:13" ht="17.25" x14ac:dyDescent="0.3">
      <c r="B26" s="1" t="s">
        <v>4</v>
      </c>
      <c r="C26" s="34">
        <v>13100</v>
      </c>
      <c r="D26" s="34">
        <v>5000</v>
      </c>
      <c r="E26" s="34">
        <v>0</v>
      </c>
      <c r="F26" s="34">
        <v>1362.3253914899999</v>
      </c>
      <c r="G26" s="34">
        <v>0</v>
      </c>
      <c r="H26" s="34">
        <v>1700</v>
      </c>
      <c r="I26" s="34">
        <v>603.38535014000001</v>
      </c>
      <c r="J26" s="34">
        <v>0</v>
      </c>
      <c r="K26" s="34">
        <v>0</v>
      </c>
      <c r="L26" s="164">
        <v>0</v>
      </c>
      <c r="M26" s="34">
        <v>21765.710741630002</v>
      </c>
    </row>
    <row r="27" spans="2:13" ht="17.25" x14ac:dyDescent="0.3">
      <c r="B27" s="2" t="s">
        <v>5</v>
      </c>
      <c r="C27" s="34">
        <v>0</v>
      </c>
      <c r="D27" s="34">
        <v>0</v>
      </c>
      <c r="E27" s="34">
        <v>-9277.70579507</v>
      </c>
      <c r="F27" s="34">
        <v>-150</v>
      </c>
      <c r="G27" s="34">
        <v>0</v>
      </c>
      <c r="H27" s="34">
        <v>0</v>
      </c>
      <c r="I27" s="34">
        <v>0</v>
      </c>
      <c r="J27" s="34">
        <v>0</v>
      </c>
      <c r="K27" s="34">
        <v>0</v>
      </c>
      <c r="L27" s="164">
        <v>0</v>
      </c>
      <c r="M27" s="34">
        <v>-9427.70579507</v>
      </c>
    </row>
    <row r="28" spans="2:13" ht="17.25" x14ac:dyDescent="0.3">
      <c r="B28" s="2" t="s">
        <v>56</v>
      </c>
      <c r="C28" s="34">
        <v>326.14835669000001</v>
      </c>
      <c r="D28" s="34">
        <v>623.95097544999999</v>
      </c>
      <c r="E28" s="34">
        <v>404.27454465000005</v>
      </c>
      <c r="F28" s="34">
        <v>227.62936769000001</v>
      </c>
      <c r="G28" s="34">
        <v>236.99195582999999</v>
      </c>
      <c r="H28" s="34">
        <v>201.88995047999998</v>
      </c>
      <c r="I28" s="34">
        <v>184.10161474</v>
      </c>
      <c r="J28" s="34">
        <v>49.78513461</v>
      </c>
      <c r="K28" s="34">
        <v>17.045854390000002</v>
      </c>
      <c r="L28" s="164">
        <v>18.539367210000002</v>
      </c>
      <c r="M28" s="34">
        <v>2271.8177545299995</v>
      </c>
    </row>
    <row r="29" spans="2:13" ht="17.25" x14ac:dyDescent="0.3">
      <c r="B29" s="2" t="s">
        <v>6</v>
      </c>
      <c r="C29" s="99">
        <v>606.80701622000015</v>
      </c>
      <c r="D29" s="99">
        <v>556.08272718999524</v>
      </c>
      <c r="E29" s="99">
        <v>-50.834929569993768</v>
      </c>
      <c r="F29" s="99">
        <v>-3.5096670600025845</v>
      </c>
      <c r="G29" s="99">
        <v>200.70771174000024</v>
      </c>
      <c r="H29" s="34">
        <v>-59.714809080000038</v>
      </c>
      <c r="I29" s="34">
        <v>-363.71109302000013</v>
      </c>
      <c r="J29" s="34">
        <v>256.12203462999423</v>
      </c>
      <c r="K29" s="34">
        <v>111.3839667800039</v>
      </c>
      <c r="L29" s="164">
        <v>66.370385420001199</v>
      </c>
      <c r="M29" s="34">
        <v>1253.3329578299999</v>
      </c>
    </row>
    <row r="30" spans="2:13" ht="18" x14ac:dyDescent="0.3">
      <c r="B30" s="3" t="s">
        <v>83</v>
      </c>
      <c r="C30" s="87">
        <v>-0.34994999999999998</v>
      </c>
      <c r="D30" s="87">
        <v>-1.9635867799999998</v>
      </c>
      <c r="E30" s="87">
        <v>-1.6248254899999983</v>
      </c>
      <c r="F30" s="87">
        <v>-1.12847086</v>
      </c>
      <c r="G30" s="87">
        <v>-1.1583915300000001</v>
      </c>
      <c r="H30" s="87">
        <v>-1.2989145600000001</v>
      </c>
      <c r="I30" s="87">
        <v>-2.1686971000000002</v>
      </c>
      <c r="J30" s="87">
        <v>-0.60347551999999993</v>
      </c>
      <c r="K30" s="87">
        <v>-0.10112339999999999</v>
      </c>
      <c r="L30" s="165">
        <v>-0.30061257000000002</v>
      </c>
      <c r="M30" s="87">
        <v>-10.397435239999998</v>
      </c>
    </row>
    <row r="31" spans="2:13" ht="17.25" x14ac:dyDescent="0.3">
      <c r="B31" s="4" t="s">
        <v>57</v>
      </c>
      <c r="C31" s="97">
        <v>14032.605422910001</v>
      </c>
      <c r="D31" s="97">
        <v>20210.675538769996</v>
      </c>
      <c r="E31" s="97">
        <v>11284.784533290001</v>
      </c>
      <c r="F31" s="97">
        <v>12720.101154549999</v>
      </c>
      <c r="G31" s="97">
        <v>13156.64243059</v>
      </c>
      <c r="H31" s="97">
        <v>14997.518657429999</v>
      </c>
      <c r="I31" s="97">
        <v>15419.12583219</v>
      </c>
      <c r="J31" s="97">
        <v>15724.429525909996</v>
      </c>
      <c r="K31" s="97">
        <v>15852.758223680001</v>
      </c>
      <c r="L31" s="166">
        <v>15937.367363740002</v>
      </c>
      <c r="M31" s="97">
        <v>15852.758223680001</v>
      </c>
    </row>
    <row r="32" spans="2:13" ht="13.5" customHeight="1" x14ac:dyDescent="0.25">
      <c r="B32" s="133" t="s">
        <v>36</v>
      </c>
      <c r="C32" s="133"/>
      <c r="D32" s="133"/>
      <c r="E32" s="133"/>
      <c r="F32" s="133"/>
      <c r="G32" s="133"/>
      <c r="H32" s="133"/>
      <c r="I32" s="133"/>
      <c r="J32" s="133"/>
      <c r="K32" s="133"/>
      <c r="L32" s="133"/>
      <c r="M32" s="133"/>
    </row>
    <row r="33" spans="2:13" ht="10.5" customHeight="1" x14ac:dyDescent="0.25">
      <c r="B33" s="133"/>
      <c r="C33" s="133"/>
      <c r="D33" s="133"/>
      <c r="E33" s="133"/>
      <c r="F33" s="133"/>
      <c r="G33" s="133"/>
      <c r="H33" s="133"/>
      <c r="I33" s="133"/>
      <c r="J33" s="133"/>
      <c r="K33" s="133"/>
      <c r="L33" s="133"/>
      <c r="M33" s="133"/>
    </row>
    <row r="34" spans="2:13" x14ac:dyDescent="0.25">
      <c r="B34" s="116" t="s">
        <v>37</v>
      </c>
      <c r="C34" s="32"/>
      <c r="D34" s="117"/>
      <c r="E34" s="32"/>
      <c r="F34" s="32"/>
      <c r="G34" s="32"/>
      <c r="H34" s="32"/>
      <c r="I34" s="6"/>
    </row>
    <row r="35" spans="2:13" x14ac:dyDescent="0.25">
      <c r="B35" s="7"/>
      <c r="J35" s="12"/>
      <c r="K35" s="12"/>
      <c r="L35" s="12"/>
    </row>
    <row r="36" spans="2:13" x14ac:dyDescent="0.25">
      <c r="B36" s="2"/>
      <c r="J36" s="12"/>
      <c r="K36" s="12"/>
      <c r="L36" s="12"/>
    </row>
    <row r="37" spans="2:13" x14ac:dyDescent="0.25">
      <c r="J37" s="12"/>
      <c r="K37" s="12"/>
      <c r="L37" s="12"/>
    </row>
    <row r="38" spans="2:13" x14ac:dyDescent="0.25">
      <c r="J38" s="12"/>
      <c r="K38" s="12"/>
      <c r="L38" s="12"/>
    </row>
    <row r="39" spans="2:13" x14ac:dyDescent="0.25">
      <c r="J39" s="12"/>
      <c r="K39" s="12"/>
      <c r="L39" s="12"/>
    </row>
    <row r="40" spans="2:13" x14ac:dyDescent="0.25"/>
    <row r="41" spans="2:13" x14ac:dyDescent="0.25"/>
    <row r="42" spans="2:13" x14ac:dyDescent="0.25"/>
    <row r="43" spans="2:13" x14ac:dyDescent="0.25"/>
    <row r="44" spans="2:13" x14ac:dyDescent="0.25"/>
    <row r="45" spans="2:13" x14ac:dyDescent="0.25"/>
    <row r="46" spans="2:13" x14ac:dyDescent="0.25"/>
    <row r="47" spans="2:13" x14ac:dyDescent="0.25"/>
    <row r="48" spans="2:13" x14ac:dyDescent="0.25"/>
    <row r="49" spans="2:9" x14ac:dyDescent="0.25"/>
    <row r="50" spans="2:9" x14ac:dyDescent="0.25"/>
    <row r="51" spans="2:9" x14ac:dyDescent="0.25"/>
    <row r="52" spans="2:9" x14ac:dyDescent="0.25"/>
    <row r="53" spans="2:9" x14ac:dyDescent="0.25"/>
    <row r="54" spans="2:9" x14ac:dyDescent="0.25"/>
    <row r="55" spans="2:9" x14ac:dyDescent="0.25"/>
    <row r="56" spans="2:9" x14ac:dyDescent="0.25">
      <c r="B56" s="7"/>
      <c r="C56" s="2"/>
      <c r="D56" s="2"/>
      <c r="E56" s="2"/>
      <c r="F56" s="2"/>
      <c r="G56" s="8"/>
      <c r="H56" s="2"/>
      <c r="I56" s="9"/>
    </row>
    <row r="57" spans="2:9" x14ac:dyDescent="0.25">
      <c r="B57" s="2"/>
      <c r="C57" s="10"/>
      <c r="D57" s="10"/>
      <c r="E57" s="10"/>
      <c r="F57" s="10"/>
      <c r="G57" s="2"/>
      <c r="H57" s="2"/>
      <c r="I57" s="2"/>
    </row>
    <row r="58" spans="2:9" x14ac:dyDescent="0.25">
      <c r="B58" s="2"/>
      <c r="C58" s="2"/>
      <c r="D58" s="2"/>
      <c r="E58" s="2"/>
      <c r="F58" s="2"/>
      <c r="G58" s="2"/>
      <c r="H58" s="2"/>
      <c r="I58" s="2"/>
    </row>
    <row r="59" spans="2:9" x14ac:dyDescent="0.25">
      <c r="B59" s="2"/>
      <c r="C59" s="2"/>
      <c r="D59" s="2"/>
      <c r="E59" s="2"/>
      <c r="F59" s="2"/>
      <c r="G59" s="2"/>
      <c r="H59" s="2"/>
      <c r="I59" s="2"/>
    </row>
    <row r="60" spans="2:9" x14ac:dyDescent="0.25">
      <c r="B60" s="2"/>
      <c r="C60" s="2"/>
      <c r="D60" s="2"/>
      <c r="E60" s="2"/>
      <c r="F60" s="2"/>
      <c r="G60" s="2"/>
      <c r="H60" s="2"/>
      <c r="I60" s="2"/>
    </row>
    <row r="61" spans="2:9" x14ac:dyDescent="0.25">
      <c r="B61" s="2"/>
      <c r="C61" s="2"/>
      <c r="D61" s="2"/>
      <c r="E61" s="2"/>
      <c r="F61" s="2"/>
      <c r="G61" s="2"/>
      <c r="H61" s="2"/>
      <c r="I61" s="2"/>
    </row>
    <row r="62" spans="2:9" x14ac:dyDescent="0.25">
      <c r="B62" s="2"/>
      <c r="C62" s="2"/>
      <c r="D62" s="2"/>
      <c r="E62" s="2"/>
      <c r="F62" s="2"/>
      <c r="G62" s="2"/>
      <c r="H62" s="2"/>
      <c r="I62" s="2"/>
    </row>
    <row r="63" spans="2:9" x14ac:dyDescent="0.25">
      <c r="B63" s="2"/>
      <c r="C63" s="2"/>
      <c r="D63" s="2"/>
      <c r="E63" s="2"/>
      <c r="F63" s="2"/>
      <c r="G63" s="2"/>
      <c r="H63" s="2"/>
      <c r="I63" s="2"/>
    </row>
    <row r="64" spans="2:9" x14ac:dyDescent="0.25">
      <c r="B64" s="2"/>
      <c r="C64" s="2"/>
      <c r="D64" s="2"/>
      <c r="E64" s="2"/>
      <c r="F64" s="2"/>
      <c r="G64" s="2"/>
      <c r="H64" s="2"/>
      <c r="I64" s="2"/>
    </row>
    <row r="65" spans="2:9" x14ac:dyDescent="0.25">
      <c r="B65" s="2"/>
      <c r="C65" s="2"/>
      <c r="D65" s="2"/>
      <c r="E65" s="2"/>
      <c r="F65" s="2"/>
      <c r="G65" s="2"/>
      <c r="H65" s="2"/>
      <c r="I65" s="2"/>
    </row>
    <row r="66" spans="2:9" x14ac:dyDescent="0.25">
      <c r="B66" s="2"/>
      <c r="C66" s="2"/>
      <c r="D66" s="2"/>
      <c r="E66" s="2"/>
      <c r="F66" s="2"/>
      <c r="G66" s="2"/>
      <c r="H66" s="2"/>
      <c r="I66" s="2"/>
    </row>
    <row r="67" spans="2:9" x14ac:dyDescent="0.25">
      <c r="B67" s="2"/>
      <c r="C67" s="2"/>
      <c r="D67" s="2"/>
      <c r="E67" s="2"/>
      <c r="F67" s="2"/>
      <c r="G67" s="2"/>
      <c r="H67" s="2"/>
      <c r="I67" s="2"/>
    </row>
    <row r="68" spans="2:9" x14ac:dyDescent="0.25">
      <c r="B68" s="2"/>
      <c r="C68" s="2"/>
      <c r="D68" s="2"/>
      <c r="E68" s="2"/>
      <c r="F68" s="2"/>
      <c r="G68" s="2"/>
      <c r="H68" s="2"/>
      <c r="I68" s="2"/>
    </row>
    <row r="69" spans="2:9" x14ac:dyDescent="0.25">
      <c r="B69" s="2"/>
      <c r="C69" s="2"/>
      <c r="D69" s="2"/>
      <c r="E69" s="2"/>
      <c r="F69" s="2"/>
      <c r="G69" s="2"/>
      <c r="H69" s="2"/>
      <c r="I69" s="2"/>
    </row>
    <row r="70" spans="2:9" x14ac:dyDescent="0.25">
      <c r="B70" s="2"/>
      <c r="C70" s="2"/>
      <c r="D70" s="2"/>
      <c r="E70" s="2"/>
      <c r="F70" s="2"/>
      <c r="G70" s="2"/>
      <c r="H70" s="2"/>
      <c r="I70" s="2"/>
    </row>
    <row r="71" spans="2:9" x14ac:dyDescent="0.25">
      <c r="B71" s="2"/>
      <c r="C71" s="2"/>
      <c r="D71" s="2"/>
      <c r="E71" s="2"/>
      <c r="F71" s="2"/>
      <c r="G71" s="2"/>
      <c r="H71" s="2"/>
      <c r="I71" s="2"/>
    </row>
    <row r="72" spans="2:9" x14ac:dyDescent="0.25">
      <c r="B72" s="2"/>
      <c r="C72" s="2"/>
      <c r="D72" s="2"/>
      <c r="E72" s="2"/>
      <c r="F72" s="2"/>
      <c r="G72" s="2"/>
      <c r="H72" s="2"/>
      <c r="I72" s="2"/>
    </row>
    <row r="73" spans="2:9" x14ac:dyDescent="0.25">
      <c r="B73" s="2"/>
      <c r="C73" s="2"/>
      <c r="D73" s="2"/>
      <c r="E73" s="2"/>
      <c r="F73" s="2"/>
      <c r="G73" s="2"/>
      <c r="H73" s="2"/>
      <c r="I73" s="2"/>
    </row>
    <row r="74" spans="2:9" x14ac:dyDescent="0.25">
      <c r="B74" s="2"/>
      <c r="C74" s="2"/>
      <c r="D74" s="2"/>
      <c r="E74" s="2"/>
      <c r="F74" s="2"/>
      <c r="G74" s="2"/>
      <c r="H74" s="2"/>
      <c r="I74" s="2"/>
    </row>
    <row r="75" spans="2:9" hidden="1" x14ac:dyDescent="0.25">
      <c r="B75" s="2"/>
      <c r="C75" s="2"/>
      <c r="D75" s="2"/>
      <c r="E75" s="2"/>
      <c r="F75" s="2"/>
      <c r="G75" s="2"/>
      <c r="H75" s="2"/>
      <c r="I75" s="2"/>
    </row>
    <row r="76" spans="2:9" x14ac:dyDescent="0.25"/>
  </sheetData>
  <mergeCells count="26">
    <mergeCell ref="J4:L4"/>
    <mergeCell ref="J14:L14"/>
    <mergeCell ref="J23:L23"/>
    <mergeCell ref="C14:C15"/>
    <mergeCell ref="D14:D15"/>
    <mergeCell ref="H14:H15"/>
    <mergeCell ref="E14:E15"/>
    <mergeCell ref="F14:F15"/>
    <mergeCell ref="C4:C5"/>
    <mergeCell ref="D4:D5"/>
    <mergeCell ref="E4:E5"/>
    <mergeCell ref="F4:F5"/>
    <mergeCell ref="G4:G5"/>
    <mergeCell ref="M23:M24"/>
    <mergeCell ref="B32:M33"/>
    <mergeCell ref="C23:C24"/>
    <mergeCell ref="H23:H24"/>
    <mergeCell ref="G14:G15"/>
    <mergeCell ref="I4:I5"/>
    <mergeCell ref="I14:I15"/>
    <mergeCell ref="I23:I24"/>
    <mergeCell ref="D23:D24"/>
    <mergeCell ref="E23:E24"/>
    <mergeCell ref="F23:F24"/>
    <mergeCell ref="G23:G24"/>
    <mergeCell ref="H4:H5"/>
  </mergeCells>
  <conditionalFormatting sqref="C25:F30 G25:H27 G29:I30 J29">
    <cfRule type="cellIs" dxfId="61" priority="12" operator="lessThan">
      <formula>0</formula>
    </cfRule>
  </conditionalFormatting>
  <conditionalFormatting sqref="J25:J27 J30">
    <cfRule type="cellIs" dxfId="60" priority="11" operator="lessThan">
      <formula>0</formula>
    </cfRule>
  </conditionalFormatting>
  <conditionalFormatting sqref="K29 M29">
    <cfRule type="cellIs" dxfId="59" priority="6" operator="lessThan">
      <formula>0</formula>
    </cfRule>
  </conditionalFormatting>
  <conditionalFormatting sqref="K25:K27 K30 M30 M25:M27">
    <cfRule type="cellIs" dxfId="58" priority="5" operator="lessThan">
      <formula>0</formula>
    </cfRule>
  </conditionalFormatting>
  <conditionalFormatting sqref="L29">
    <cfRule type="cellIs" dxfId="13" priority="4" operator="lessThan">
      <formula>0</formula>
    </cfRule>
  </conditionalFormatting>
  <conditionalFormatting sqref="L25">
    <cfRule type="cellIs" dxfId="11" priority="3" operator="lessThan">
      <formula>0</formula>
    </cfRule>
  </conditionalFormatting>
  <conditionalFormatting sqref="L26:L27">
    <cfRule type="cellIs" dxfId="9" priority="2" operator="lessThan">
      <formula>0</formula>
    </cfRule>
  </conditionalFormatting>
  <conditionalFormatting sqref="L30">
    <cfRule type="cellIs" dxfId="7"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87" zoomScaleNormal="85" zoomScaleSheetLayoutView="87" workbookViewId="0">
      <selection activeCell="C5" sqref="C5:H10"/>
    </sheetView>
  </sheetViews>
  <sheetFormatPr baseColWidth="10" defaultColWidth="0" defaultRowHeight="15" customHeight="1" zeroHeight="1" x14ac:dyDescent="0.25"/>
  <cols>
    <col min="1" max="1" width="11.42578125" style="1" customWidth="1"/>
    <col min="2" max="2" width="38.140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14"/>
      <c r="B1" s="13" t="s">
        <v>34</v>
      </c>
      <c r="C1" s="14"/>
      <c r="D1" s="14"/>
      <c r="E1" s="14"/>
      <c r="F1" s="14"/>
      <c r="G1" s="14"/>
      <c r="H1" s="14"/>
    </row>
    <row r="2" spans="1:13" customFormat="1" ht="15" customHeight="1" x14ac:dyDescent="0.25">
      <c r="A2" s="1"/>
      <c r="B2" s="1"/>
      <c r="C2" s="1"/>
      <c r="D2" s="1"/>
      <c r="E2" s="1"/>
      <c r="F2" s="1"/>
      <c r="G2" s="1"/>
      <c r="H2" s="1"/>
      <c r="I2" s="1"/>
      <c r="J2" s="1"/>
      <c r="K2" s="1"/>
      <c r="L2" s="1"/>
      <c r="M2" s="1"/>
    </row>
    <row r="3" spans="1:13" customFormat="1" ht="17.25" customHeight="1" x14ac:dyDescent="0.25">
      <c r="A3" s="1"/>
      <c r="B3" s="142" t="s">
        <v>86</v>
      </c>
      <c r="C3" s="144" t="s">
        <v>88</v>
      </c>
      <c r="D3" s="146" t="s">
        <v>9</v>
      </c>
      <c r="E3" s="146" t="s">
        <v>95</v>
      </c>
      <c r="F3" s="146" t="s">
        <v>10</v>
      </c>
      <c r="G3" s="146" t="s">
        <v>11</v>
      </c>
      <c r="H3" s="138" t="s">
        <v>96</v>
      </c>
      <c r="I3" s="1"/>
      <c r="J3" s="1"/>
      <c r="K3" s="1"/>
      <c r="L3" s="1"/>
      <c r="M3" s="1"/>
    </row>
    <row r="4" spans="1:13" customFormat="1" ht="15" customHeight="1" x14ac:dyDescent="0.25">
      <c r="A4" s="1"/>
      <c r="B4" s="143"/>
      <c r="C4" s="145"/>
      <c r="D4" s="139"/>
      <c r="E4" s="139"/>
      <c r="F4" s="139"/>
      <c r="G4" s="139"/>
      <c r="H4" s="139"/>
      <c r="I4" s="1"/>
      <c r="J4" s="1"/>
      <c r="K4" s="1"/>
      <c r="L4" s="1"/>
      <c r="M4" s="1"/>
    </row>
    <row r="5" spans="1:13" customFormat="1" ht="18.75" customHeight="1" x14ac:dyDescent="0.3">
      <c r="A5" s="1"/>
      <c r="B5" s="105" t="s">
        <v>58</v>
      </c>
      <c r="C5" s="106">
        <v>3.7278865480000001E-3</v>
      </c>
      <c r="D5" s="106">
        <v>7.7793812637465543E-3</v>
      </c>
      <c r="E5" s="106">
        <v>3.2755632742869079E-2</v>
      </c>
      <c r="F5" s="107"/>
      <c r="G5" s="107"/>
      <c r="H5" s="107"/>
      <c r="I5" s="1"/>
      <c r="J5" s="1"/>
      <c r="K5" s="1"/>
      <c r="L5" s="1"/>
      <c r="M5" s="1"/>
    </row>
    <row r="6" spans="1:13" ht="18.75" customHeight="1" x14ac:dyDescent="0.3">
      <c r="B6" s="105" t="s">
        <v>47</v>
      </c>
      <c r="C6" s="106">
        <v>9.8248138749999995E-3</v>
      </c>
      <c r="D6" s="106">
        <v>1.439923950350952E-2</v>
      </c>
      <c r="E6" s="106">
        <v>3.0875335681590732E-2</v>
      </c>
      <c r="F6" s="107"/>
      <c r="G6" s="107"/>
      <c r="H6" s="107"/>
    </row>
    <row r="7" spans="1:13" ht="18.75" customHeight="1" x14ac:dyDescent="0.3">
      <c r="B7" s="105" t="s">
        <v>43</v>
      </c>
      <c r="C7" s="106">
        <v>2.1224290975999999E-2</v>
      </c>
      <c r="D7" s="106">
        <v>3.6924738881938923E-2</v>
      </c>
      <c r="E7" s="106">
        <v>4.3191005058406118E-2</v>
      </c>
      <c r="F7" s="107"/>
      <c r="G7" s="107"/>
      <c r="H7" s="107"/>
    </row>
    <row r="8" spans="1:13" ht="18.75" customHeight="1" x14ac:dyDescent="0.3">
      <c r="B8" s="108" t="s">
        <v>12</v>
      </c>
      <c r="C8" s="109">
        <v>5.3443825330000009E-3</v>
      </c>
      <c r="D8" s="109">
        <v>1.0356181767995354E-2</v>
      </c>
      <c r="E8" s="109">
        <v>3.3597581538710175E-2</v>
      </c>
      <c r="F8" s="109">
        <v>4.5671523239722456E-2</v>
      </c>
      <c r="G8" s="109">
        <v>9.1577972836573984E-3</v>
      </c>
      <c r="H8" s="109">
        <v>3.7716939402440364E-2</v>
      </c>
    </row>
    <row r="9" spans="1:13" s="11" customFormat="1" ht="18.75" customHeight="1" x14ac:dyDescent="0.3">
      <c r="A9" s="1"/>
      <c r="B9" s="105" t="s">
        <v>59</v>
      </c>
      <c r="C9" s="106">
        <v>-2.2334808049093713E-2</v>
      </c>
      <c r="D9" s="106">
        <v>-2.7124902364553116E-2</v>
      </c>
      <c r="E9" s="106">
        <v>4.635711012677568E-2</v>
      </c>
      <c r="F9" s="106">
        <v>0.11209415584415572</v>
      </c>
      <c r="G9" s="106">
        <v>5.4503468565491264E-2</v>
      </c>
      <c r="H9" s="106">
        <v>2.2257227131219359E-3</v>
      </c>
    </row>
    <row r="10" spans="1:13" s="11" customFormat="1" ht="18.75" customHeight="1" x14ac:dyDescent="0.3">
      <c r="B10" s="110" t="s">
        <v>92</v>
      </c>
      <c r="C10" s="111">
        <v>-1.7000000000000001E-2</v>
      </c>
      <c r="D10" s="111">
        <v>-1.67E-2</v>
      </c>
      <c r="E10" s="111">
        <v>7.9999999999999988E-2</v>
      </c>
      <c r="F10" s="111">
        <v>0.1578</v>
      </c>
      <c r="G10" s="111">
        <v>6.3700000000000007E-2</v>
      </c>
      <c r="H10" s="111">
        <v>3.9899999999999998E-2</v>
      </c>
    </row>
    <row r="11" spans="1:13" s="11" customFormat="1" ht="12.75" customHeight="1" x14ac:dyDescent="0.2">
      <c r="B11" s="140" t="s">
        <v>87</v>
      </c>
      <c r="C11" s="140"/>
      <c r="D11" s="140"/>
      <c r="E11" s="140"/>
      <c r="F11" s="140"/>
      <c r="G11" s="140"/>
      <c r="H11" s="140"/>
    </row>
    <row r="12" spans="1:13" ht="15" customHeight="1" x14ac:dyDescent="0.25">
      <c r="A12" s="11"/>
      <c r="B12" s="114" t="s">
        <v>93</v>
      </c>
      <c r="C12" s="114"/>
      <c r="D12" s="114"/>
      <c r="E12" s="114"/>
      <c r="F12" s="114"/>
      <c r="G12" s="114"/>
      <c r="H12" s="114"/>
    </row>
    <row r="13" spans="1:13" ht="15" customHeight="1" x14ac:dyDescent="0.25">
      <c r="B13" s="147" t="s">
        <v>94</v>
      </c>
      <c r="C13" s="147"/>
      <c r="D13" s="147"/>
      <c r="E13" s="147"/>
      <c r="F13" s="147"/>
      <c r="G13" s="147"/>
      <c r="H13" s="147"/>
    </row>
    <row r="14" spans="1:13" x14ac:dyDescent="0.25">
      <c r="B14" s="147"/>
      <c r="C14" s="147"/>
      <c r="D14" s="147"/>
      <c r="E14" s="147"/>
      <c r="F14" s="147"/>
      <c r="G14" s="147"/>
      <c r="H14" s="147"/>
    </row>
    <row r="15" spans="1:13" ht="149.25" customHeight="1" x14ac:dyDescent="0.25">
      <c r="B15" s="141" t="s">
        <v>35</v>
      </c>
      <c r="C15" s="141"/>
      <c r="D15" s="141"/>
      <c r="E15" s="141"/>
      <c r="F15" s="141"/>
      <c r="G15" s="141"/>
      <c r="H15" s="141"/>
    </row>
    <row r="16" spans="1:13" hidden="1" x14ac:dyDescent="0.25"/>
    <row r="17" hidden="1" x14ac:dyDescent="0.25"/>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57"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topLeftCell="A70" workbookViewId="0">
      <selection activeCell="C93" sqref="C93"/>
    </sheetView>
  </sheetViews>
  <sheetFormatPr baseColWidth="10" defaultRowHeight="15" x14ac:dyDescent="0.25"/>
  <sheetData>
    <row r="1" spans="1:6" ht="18.75" x14ac:dyDescent="0.3">
      <c r="A1" s="14"/>
      <c r="B1" s="148" t="s">
        <v>14</v>
      </c>
      <c r="C1" s="148"/>
      <c r="D1" s="148"/>
      <c r="E1" s="148"/>
      <c r="F1" s="14"/>
    </row>
    <row r="2" spans="1:6" ht="25.5" customHeight="1" x14ac:dyDescent="0.25">
      <c r="A2" s="1"/>
      <c r="B2" s="149"/>
      <c r="C2" s="149"/>
      <c r="D2" s="149"/>
      <c r="E2" s="149"/>
      <c r="F2" s="16"/>
    </row>
    <row r="3" spans="1:6" ht="39" x14ac:dyDescent="0.25">
      <c r="A3" s="1"/>
      <c r="B3" s="17" t="s">
        <v>15</v>
      </c>
      <c r="C3" s="18" t="s">
        <v>8</v>
      </c>
      <c r="D3" s="19"/>
      <c r="E3" s="20" t="s">
        <v>16</v>
      </c>
      <c r="F3" s="21"/>
    </row>
    <row r="4" spans="1:6" x14ac:dyDescent="0.25">
      <c r="A4" s="1"/>
      <c r="B4" s="22">
        <v>39082</v>
      </c>
      <c r="C4" s="23">
        <v>0</v>
      </c>
      <c r="D4" s="24"/>
      <c r="E4" s="25">
        <v>0</v>
      </c>
      <c r="F4" s="26"/>
    </row>
    <row r="5" spans="1:6" x14ac:dyDescent="0.25">
      <c r="A5" s="1"/>
      <c r="B5" s="27">
        <v>39113</v>
      </c>
      <c r="C5" s="28">
        <v>0</v>
      </c>
      <c r="D5" s="29"/>
      <c r="E5" s="30">
        <v>0</v>
      </c>
      <c r="F5" s="16"/>
    </row>
    <row r="6" spans="1:6" x14ac:dyDescent="0.25">
      <c r="A6" s="1"/>
      <c r="B6" s="27">
        <v>39141</v>
      </c>
      <c r="C6" s="28">
        <v>0</v>
      </c>
      <c r="D6" s="29"/>
      <c r="E6" s="30">
        <v>0</v>
      </c>
      <c r="F6" s="16"/>
    </row>
    <row r="7" spans="1:6" x14ac:dyDescent="0.25">
      <c r="A7" s="1"/>
      <c r="B7" s="27">
        <v>39172</v>
      </c>
      <c r="C7" s="28">
        <v>7137.29</v>
      </c>
      <c r="D7" s="29"/>
      <c r="E7" s="30">
        <v>0</v>
      </c>
      <c r="F7" s="16"/>
    </row>
    <row r="8" spans="1:6" x14ac:dyDescent="0.25">
      <c r="A8" s="1"/>
      <c r="B8" s="27">
        <v>39202</v>
      </c>
      <c r="C8" s="28">
        <v>7190.69</v>
      </c>
      <c r="D8" s="29"/>
      <c r="E8" s="30">
        <v>0</v>
      </c>
      <c r="F8" s="16"/>
    </row>
    <row r="9" spans="1:6" x14ac:dyDescent="0.25">
      <c r="A9" s="1"/>
      <c r="B9" s="27">
        <v>39233</v>
      </c>
      <c r="C9" s="28">
        <v>7126.08</v>
      </c>
      <c r="D9" s="29"/>
      <c r="E9" s="30">
        <v>0</v>
      </c>
      <c r="F9" s="16"/>
    </row>
    <row r="10" spans="1:6" x14ac:dyDescent="0.25">
      <c r="A10" s="1"/>
      <c r="B10" s="27">
        <v>39263</v>
      </c>
      <c r="C10" s="28">
        <v>9657.4500000000007</v>
      </c>
      <c r="D10" s="29"/>
      <c r="E10" s="30">
        <v>0</v>
      </c>
      <c r="F10" s="16"/>
    </row>
    <row r="11" spans="1:6" x14ac:dyDescent="0.25">
      <c r="A11" s="1"/>
      <c r="B11" s="27">
        <v>39294</v>
      </c>
      <c r="C11" s="28">
        <v>9832.49</v>
      </c>
      <c r="D11" s="29"/>
      <c r="E11" s="30">
        <v>0</v>
      </c>
      <c r="F11" s="16"/>
    </row>
    <row r="12" spans="1:6" x14ac:dyDescent="0.25">
      <c r="A12" s="1"/>
      <c r="B12" s="27">
        <v>39325</v>
      </c>
      <c r="C12" s="28">
        <v>9930.59</v>
      </c>
      <c r="D12" s="29"/>
      <c r="E12" s="30">
        <v>0</v>
      </c>
      <c r="F12" s="16"/>
    </row>
    <row r="13" spans="1:6" x14ac:dyDescent="0.25">
      <c r="A13" s="1"/>
      <c r="B13" s="27">
        <v>39355</v>
      </c>
      <c r="C13" s="28">
        <v>11153.04</v>
      </c>
      <c r="D13" s="29"/>
      <c r="E13" s="30">
        <v>0</v>
      </c>
      <c r="F13" s="16"/>
    </row>
    <row r="14" spans="1:6" x14ac:dyDescent="0.25">
      <c r="A14" s="1"/>
      <c r="B14" s="27">
        <v>39386</v>
      </c>
      <c r="C14" s="28">
        <v>11786.39</v>
      </c>
      <c r="D14" s="29"/>
      <c r="E14" s="30">
        <v>0</v>
      </c>
      <c r="F14" s="16"/>
    </row>
    <row r="15" spans="1:6" x14ac:dyDescent="0.25">
      <c r="A15" s="1"/>
      <c r="B15" s="27">
        <v>39416</v>
      </c>
      <c r="C15" s="28">
        <v>13059.34</v>
      </c>
      <c r="D15" s="29"/>
      <c r="E15" s="30">
        <v>0</v>
      </c>
      <c r="F15" s="16"/>
    </row>
    <row r="16" spans="1:6" x14ac:dyDescent="0.25">
      <c r="A16" s="1"/>
      <c r="B16" s="27">
        <v>39447</v>
      </c>
      <c r="C16" s="28">
        <v>14032.61</v>
      </c>
      <c r="D16" s="29"/>
      <c r="E16" s="30">
        <v>0</v>
      </c>
      <c r="F16" s="16"/>
    </row>
    <row r="17" spans="1:6" x14ac:dyDescent="0.25">
      <c r="A17" s="1"/>
      <c r="B17" s="27">
        <v>39478</v>
      </c>
      <c r="C17" s="28">
        <v>14916.14</v>
      </c>
      <c r="D17" s="29"/>
      <c r="E17" s="30">
        <v>0</v>
      </c>
      <c r="F17" s="16"/>
    </row>
    <row r="18" spans="1:6" x14ac:dyDescent="0.25">
      <c r="A18" s="1"/>
      <c r="B18" s="27">
        <v>39507</v>
      </c>
      <c r="C18" s="28">
        <v>15222.54</v>
      </c>
      <c r="D18" s="29"/>
      <c r="E18" s="30">
        <v>0</v>
      </c>
      <c r="F18" s="16"/>
    </row>
    <row r="19" spans="1:6" x14ac:dyDescent="0.25">
      <c r="A19" s="1"/>
      <c r="B19" s="27">
        <v>39538</v>
      </c>
      <c r="C19" s="28">
        <v>17191.98</v>
      </c>
      <c r="D19" s="29"/>
      <c r="E19" s="30">
        <v>0</v>
      </c>
      <c r="F19" s="16"/>
    </row>
    <row r="20" spans="1:6" x14ac:dyDescent="0.25">
      <c r="A20" s="1"/>
      <c r="B20" s="27">
        <v>39568</v>
      </c>
      <c r="C20" s="28">
        <v>17251.330000000002</v>
      </c>
      <c r="D20" s="29"/>
      <c r="E20" s="30">
        <v>0</v>
      </c>
      <c r="F20" s="16"/>
    </row>
    <row r="21" spans="1:6" x14ac:dyDescent="0.25">
      <c r="A21" s="1"/>
      <c r="B21" s="27">
        <v>39599</v>
      </c>
      <c r="C21" s="28">
        <v>17133.990000000002</v>
      </c>
      <c r="D21" s="29"/>
      <c r="E21" s="30">
        <v>0</v>
      </c>
      <c r="F21" s="16"/>
    </row>
    <row r="22" spans="1:6" x14ac:dyDescent="0.25">
      <c r="A22" s="1"/>
      <c r="B22" s="27">
        <v>39629</v>
      </c>
      <c r="C22" s="28">
        <v>18770.38</v>
      </c>
      <c r="D22" s="29"/>
      <c r="E22" s="30">
        <v>0</v>
      </c>
      <c r="F22" s="16"/>
    </row>
    <row r="23" spans="1:6" x14ac:dyDescent="0.25">
      <c r="A23" s="1"/>
      <c r="B23" s="27">
        <v>39660</v>
      </c>
      <c r="C23" s="28">
        <v>19770.810000000001</v>
      </c>
      <c r="D23" s="29"/>
      <c r="E23" s="30">
        <v>0</v>
      </c>
      <c r="F23" s="16"/>
    </row>
    <row r="24" spans="1:6" x14ac:dyDescent="0.25">
      <c r="A24" s="1"/>
      <c r="B24" s="27">
        <v>39691</v>
      </c>
      <c r="C24" s="28">
        <v>19463.97</v>
      </c>
      <c r="D24" s="29"/>
      <c r="E24" s="30">
        <v>0</v>
      </c>
      <c r="F24" s="16"/>
    </row>
    <row r="25" spans="1:6" x14ac:dyDescent="0.25">
      <c r="A25" s="1"/>
      <c r="B25" s="27">
        <v>39721</v>
      </c>
      <c r="C25" s="28">
        <v>19268.32</v>
      </c>
      <c r="D25" s="29"/>
      <c r="E25" s="30">
        <v>0</v>
      </c>
      <c r="F25" s="16"/>
    </row>
    <row r="26" spans="1:6" x14ac:dyDescent="0.25">
      <c r="A26" s="1"/>
      <c r="B26" s="27">
        <v>39752</v>
      </c>
      <c r="C26" s="28">
        <v>18791.48</v>
      </c>
      <c r="D26" s="29"/>
      <c r="E26" s="30">
        <v>0</v>
      </c>
      <c r="F26" s="16"/>
    </row>
    <row r="27" spans="1:6" x14ac:dyDescent="0.25">
      <c r="A27" s="1"/>
      <c r="B27" s="27">
        <v>39782</v>
      </c>
      <c r="C27" s="28">
        <v>19167.53</v>
      </c>
      <c r="D27" s="29"/>
      <c r="E27" s="30">
        <v>0</v>
      </c>
      <c r="F27" s="16"/>
    </row>
    <row r="28" spans="1:6" x14ac:dyDescent="0.25">
      <c r="A28" s="1"/>
      <c r="B28" s="27">
        <v>39813</v>
      </c>
      <c r="C28" s="28">
        <v>20210.68</v>
      </c>
      <c r="D28" s="29"/>
      <c r="E28" s="30">
        <v>0</v>
      </c>
      <c r="F28" s="16"/>
    </row>
    <row r="29" spans="1:6" x14ac:dyDescent="0.25">
      <c r="A29" s="1"/>
      <c r="B29" s="27">
        <v>39844</v>
      </c>
      <c r="C29" s="28">
        <v>19542.29</v>
      </c>
      <c r="D29" s="29"/>
      <c r="E29" s="30">
        <v>0</v>
      </c>
      <c r="F29" s="16"/>
    </row>
    <row r="30" spans="1:6" x14ac:dyDescent="0.25">
      <c r="A30" s="1"/>
      <c r="B30" s="27">
        <v>39872</v>
      </c>
      <c r="C30" s="28">
        <v>19335.099999999999</v>
      </c>
      <c r="D30" s="29"/>
      <c r="E30" s="30">
        <v>0</v>
      </c>
      <c r="F30" s="16"/>
    </row>
    <row r="31" spans="1:6" x14ac:dyDescent="0.25">
      <c r="A31" s="1"/>
      <c r="B31" s="27">
        <v>39903</v>
      </c>
      <c r="C31" s="28">
        <v>19618.150000000001</v>
      </c>
      <c r="D31" s="29"/>
      <c r="E31" s="30">
        <v>200</v>
      </c>
      <c r="F31" s="16"/>
    </row>
    <row r="32" spans="1:6" x14ac:dyDescent="0.25">
      <c r="A32" s="1"/>
      <c r="B32" s="27">
        <v>39933</v>
      </c>
      <c r="C32" s="28">
        <v>17980.05</v>
      </c>
      <c r="D32" s="29"/>
      <c r="E32" s="30">
        <v>1750</v>
      </c>
      <c r="F32" s="16"/>
    </row>
    <row r="33" spans="1:6" x14ac:dyDescent="0.25">
      <c r="A33" s="1"/>
      <c r="B33" s="27">
        <v>39964</v>
      </c>
      <c r="C33" s="28">
        <v>17509.55</v>
      </c>
      <c r="D33" s="29"/>
      <c r="E33" s="30">
        <v>2700</v>
      </c>
      <c r="F33" s="16"/>
    </row>
    <row r="34" spans="1:6" x14ac:dyDescent="0.25">
      <c r="A34" s="1"/>
      <c r="B34" s="27">
        <v>39994</v>
      </c>
      <c r="C34" s="28">
        <v>15767.39</v>
      </c>
      <c r="D34" s="29"/>
      <c r="E34" s="30">
        <v>4376.71</v>
      </c>
      <c r="F34" s="16"/>
    </row>
    <row r="35" spans="1:6" x14ac:dyDescent="0.25">
      <c r="A35" s="1"/>
      <c r="B35" s="27">
        <v>40025</v>
      </c>
      <c r="C35" s="28">
        <v>15015.24</v>
      </c>
      <c r="D35" s="29"/>
      <c r="E35" s="30">
        <v>5256.71</v>
      </c>
      <c r="F35" s="16"/>
    </row>
    <row r="36" spans="1:6" x14ac:dyDescent="0.25">
      <c r="A36" s="1"/>
      <c r="B36" s="27">
        <v>40056</v>
      </c>
      <c r="C36" s="28">
        <v>14342.69</v>
      </c>
      <c r="D36" s="29"/>
      <c r="E36" s="30">
        <v>6096.71</v>
      </c>
      <c r="F36" s="16"/>
    </row>
    <row r="37" spans="1:6" x14ac:dyDescent="0.25">
      <c r="A37" s="1"/>
      <c r="B37" s="27">
        <v>40086</v>
      </c>
      <c r="C37" s="28">
        <v>13709.08</v>
      </c>
      <c r="D37" s="29"/>
      <c r="E37" s="30">
        <v>6936.71</v>
      </c>
      <c r="F37" s="16"/>
    </row>
    <row r="38" spans="1:6" x14ac:dyDescent="0.25">
      <c r="A38" s="1"/>
      <c r="B38" s="27">
        <v>40117</v>
      </c>
      <c r="C38" s="28">
        <v>12928.55</v>
      </c>
      <c r="D38" s="29"/>
      <c r="E38" s="30">
        <v>7776.71</v>
      </c>
      <c r="F38" s="16"/>
    </row>
    <row r="39" spans="1:6" x14ac:dyDescent="0.25">
      <c r="A39" s="1"/>
      <c r="B39" s="27">
        <v>40147</v>
      </c>
      <c r="C39" s="28">
        <v>12603.61</v>
      </c>
      <c r="D39" s="29"/>
      <c r="E39" s="30">
        <v>8336.7099999999991</v>
      </c>
      <c r="F39" s="16"/>
    </row>
    <row r="40" spans="1:6" x14ac:dyDescent="0.25">
      <c r="A40" s="1"/>
      <c r="B40" s="27">
        <v>40178</v>
      </c>
      <c r="C40" s="28">
        <v>11284.78</v>
      </c>
      <c r="D40" s="29"/>
      <c r="E40" s="30">
        <v>9277.7099999999991</v>
      </c>
      <c r="F40" s="16"/>
    </row>
    <row r="41" spans="1:6" x14ac:dyDescent="0.25">
      <c r="A41" s="1"/>
      <c r="B41" s="27">
        <v>40209</v>
      </c>
      <c r="C41" s="28">
        <v>11258.07</v>
      </c>
      <c r="D41" s="29"/>
      <c r="E41" s="30">
        <v>9277.7099999999991</v>
      </c>
      <c r="F41" s="16"/>
    </row>
    <row r="42" spans="1:6" x14ac:dyDescent="0.25">
      <c r="A42" s="1"/>
      <c r="B42" s="27">
        <v>40237</v>
      </c>
      <c r="C42" s="28">
        <v>11238.04</v>
      </c>
      <c r="D42" s="29"/>
      <c r="E42" s="30">
        <v>9277.7099999999991</v>
      </c>
      <c r="F42" s="16"/>
    </row>
    <row r="43" spans="1:6" x14ac:dyDescent="0.25">
      <c r="A43" s="1"/>
      <c r="B43" s="27">
        <v>40268</v>
      </c>
      <c r="C43" s="28">
        <v>11129.96</v>
      </c>
      <c r="D43" s="29"/>
      <c r="E43" s="30">
        <v>9277.7099999999991</v>
      </c>
      <c r="F43" s="16"/>
    </row>
    <row r="44" spans="1:6" x14ac:dyDescent="0.25">
      <c r="A44" s="1"/>
      <c r="B44" s="27">
        <v>40298</v>
      </c>
      <c r="C44" s="28">
        <v>11100.13</v>
      </c>
      <c r="D44" s="29"/>
      <c r="E44" s="30">
        <v>9277.7099999999991</v>
      </c>
      <c r="F44" s="16"/>
    </row>
    <row r="45" spans="1:6" x14ac:dyDescent="0.25">
      <c r="A45" s="1"/>
      <c r="B45" s="27">
        <v>40329</v>
      </c>
      <c r="C45" s="28">
        <v>10868.21</v>
      </c>
      <c r="D45" s="29"/>
      <c r="E45" s="30">
        <v>9277.7099999999991</v>
      </c>
      <c r="F45" s="16"/>
    </row>
    <row r="46" spans="1:6" x14ac:dyDescent="0.25">
      <c r="A46" s="1"/>
      <c r="B46" s="27">
        <v>40359</v>
      </c>
      <c r="C46" s="28">
        <v>10799.03</v>
      </c>
      <c r="D46" s="29"/>
      <c r="E46" s="30">
        <v>9427.7099999999991</v>
      </c>
      <c r="F46" s="16"/>
    </row>
    <row r="47" spans="1:6" x14ac:dyDescent="0.25">
      <c r="A47" s="1"/>
      <c r="B47" s="27">
        <v>40390</v>
      </c>
      <c r="C47" s="28">
        <v>11104.64</v>
      </c>
      <c r="D47" s="29"/>
      <c r="E47" s="30">
        <v>9427.7099999999991</v>
      </c>
      <c r="F47" s="16"/>
    </row>
    <row r="48" spans="1:6" x14ac:dyDescent="0.25">
      <c r="A48" s="1"/>
      <c r="B48" s="27">
        <v>40421</v>
      </c>
      <c r="C48" s="28">
        <v>12472.28</v>
      </c>
      <c r="D48" s="29"/>
      <c r="E48" s="30">
        <v>9427.7099999999991</v>
      </c>
      <c r="F48" s="16"/>
    </row>
    <row r="49" spans="1:6" x14ac:dyDescent="0.25">
      <c r="A49" s="1"/>
      <c r="B49" s="27">
        <v>40451</v>
      </c>
      <c r="C49" s="28">
        <v>12851.82</v>
      </c>
      <c r="D49" s="29"/>
      <c r="E49" s="30">
        <v>9427.7099999999991</v>
      </c>
      <c r="F49" s="16"/>
    </row>
    <row r="50" spans="1:6" x14ac:dyDescent="0.25">
      <c r="A50" s="1"/>
      <c r="B50" s="27">
        <v>40482</v>
      </c>
      <c r="C50" s="28">
        <v>12988.85</v>
      </c>
      <c r="D50" s="29"/>
      <c r="E50" s="30">
        <v>9427.7099999999991</v>
      </c>
      <c r="F50" s="16"/>
    </row>
    <row r="51" spans="1:6" x14ac:dyDescent="0.25">
      <c r="A51" s="1"/>
      <c r="B51" s="27">
        <v>40512</v>
      </c>
      <c r="C51" s="28">
        <v>12582.04</v>
      </c>
      <c r="D51" s="29"/>
      <c r="E51" s="30">
        <v>9427.7099999999991</v>
      </c>
      <c r="F51" s="16"/>
    </row>
    <row r="52" spans="1:6" x14ac:dyDescent="0.25">
      <c r="A52" s="1"/>
      <c r="B52" s="27">
        <v>40543</v>
      </c>
      <c r="C52" s="28">
        <v>12720.1</v>
      </c>
      <c r="D52" s="29"/>
      <c r="E52" s="30">
        <v>9427.7099999999991</v>
      </c>
      <c r="F52" s="16"/>
    </row>
    <row r="53" spans="1:6" x14ac:dyDescent="0.25">
      <c r="A53" s="1"/>
      <c r="B53" s="27">
        <v>40574</v>
      </c>
      <c r="C53" s="28">
        <v>12792.44</v>
      </c>
      <c r="D53" s="29"/>
      <c r="E53" s="30">
        <v>9427.7099999999991</v>
      </c>
      <c r="F53" s="16"/>
    </row>
    <row r="54" spans="1:6" x14ac:dyDescent="0.25">
      <c r="A54" s="1"/>
      <c r="B54" s="27">
        <v>40602</v>
      </c>
      <c r="C54" s="28">
        <v>12833.71</v>
      </c>
      <c r="D54" s="29"/>
      <c r="E54" s="30">
        <v>9427.7099999999991</v>
      </c>
      <c r="F54" s="16"/>
    </row>
    <row r="55" spans="1:6" x14ac:dyDescent="0.25">
      <c r="A55" s="1"/>
      <c r="B55" s="27">
        <v>40633</v>
      </c>
      <c r="C55" s="28">
        <v>12941.8</v>
      </c>
      <c r="D55" s="29"/>
      <c r="E55" s="30">
        <v>9427.7099999999991</v>
      </c>
      <c r="F55" s="16"/>
    </row>
    <row r="56" spans="1:6" x14ac:dyDescent="0.25">
      <c r="A56" s="1"/>
      <c r="B56" s="27">
        <v>40663</v>
      </c>
      <c r="C56" s="28">
        <v>13269.99</v>
      </c>
      <c r="D56" s="29"/>
      <c r="E56" s="30">
        <v>9427.7099999999991</v>
      </c>
      <c r="F56" s="16"/>
    </row>
    <row r="57" spans="1:6" x14ac:dyDescent="0.25">
      <c r="A57" s="1"/>
      <c r="B57" s="27">
        <v>40694</v>
      </c>
      <c r="C57" s="28">
        <v>13196.57623526</v>
      </c>
      <c r="D57" s="29"/>
      <c r="E57" s="30">
        <v>9427.70579507</v>
      </c>
      <c r="F57" s="16"/>
    </row>
    <row r="58" spans="1:6" x14ac:dyDescent="0.25">
      <c r="A58" s="1"/>
      <c r="B58" s="27">
        <v>40724</v>
      </c>
      <c r="C58" s="28">
        <v>13271.16554061</v>
      </c>
      <c r="D58" s="29"/>
      <c r="E58" s="30">
        <v>9427.70579507</v>
      </c>
      <c r="F58" s="16"/>
    </row>
    <row r="59" spans="1:6" x14ac:dyDescent="0.25">
      <c r="A59" s="1"/>
      <c r="B59" s="27">
        <v>40755</v>
      </c>
      <c r="C59" s="28">
        <v>13411.40343893</v>
      </c>
      <c r="D59" s="29"/>
      <c r="E59" s="30">
        <v>9427.70579507</v>
      </c>
      <c r="F59" s="16"/>
    </row>
    <row r="60" spans="1:6" x14ac:dyDescent="0.25">
      <c r="A60" s="1"/>
      <c r="B60" s="27">
        <v>40786</v>
      </c>
      <c r="C60" s="28">
        <v>13577.253927010001</v>
      </c>
      <c r="D60" s="29"/>
      <c r="E60" s="30">
        <v>9427.70579507</v>
      </c>
      <c r="F60" s="16"/>
    </row>
    <row r="61" spans="1:6" x14ac:dyDescent="0.25">
      <c r="A61" s="1"/>
      <c r="B61" s="27">
        <v>40816</v>
      </c>
      <c r="C61" s="28">
        <v>13223.271802279998</v>
      </c>
      <c r="D61" s="29"/>
      <c r="E61" s="30">
        <v>9427.70579507</v>
      </c>
      <c r="F61" s="16"/>
    </row>
    <row r="62" spans="1:6" x14ac:dyDescent="0.25">
      <c r="A62" s="1"/>
      <c r="B62" s="27">
        <v>40847</v>
      </c>
      <c r="C62" s="28">
        <v>13418.694955250005</v>
      </c>
      <c r="D62" s="29"/>
      <c r="E62" s="30">
        <v>9427.70579507</v>
      </c>
      <c r="F62" s="16"/>
    </row>
    <row r="63" spans="1:6" x14ac:dyDescent="0.25">
      <c r="A63" s="1"/>
      <c r="B63" s="27">
        <v>40877</v>
      </c>
      <c r="C63" s="28">
        <v>13265.728631959999</v>
      </c>
      <c r="D63" s="29"/>
      <c r="E63" s="30">
        <v>9427.70579507</v>
      </c>
      <c r="F63" s="16"/>
    </row>
    <row r="64" spans="1:6" x14ac:dyDescent="0.25">
      <c r="A64" s="1"/>
      <c r="B64" s="27">
        <v>40908</v>
      </c>
      <c r="C64" s="28">
        <v>13156.642430589998</v>
      </c>
      <c r="D64" s="29"/>
      <c r="E64" s="30">
        <v>9427.70579507</v>
      </c>
      <c r="F64" s="16"/>
    </row>
    <row r="65" spans="1:6" x14ac:dyDescent="0.25">
      <c r="A65" s="1"/>
      <c r="B65" s="27">
        <v>40939</v>
      </c>
      <c r="C65" s="28">
        <v>14950.766832410003</v>
      </c>
      <c r="D65" s="29"/>
      <c r="E65" s="30">
        <v>9427.70579507</v>
      </c>
      <c r="F65" s="16"/>
    </row>
    <row r="66" spans="1:6" x14ac:dyDescent="0.25">
      <c r="A66" s="1"/>
      <c r="B66" s="27">
        <v>40968</v>
      </c>
      <c r="C66" s="28">
        <v>14974.513393630001</v>
      </c>
      <c r="D66" s="29"/>
      <c r="E66" s="30">
        <v>9427.70579507</v>
      </c>
      <c r="F66" s="16"/>
    </row>
    <row r="67" spans="1:6" x14ac:dyDescent="0.25">
      <c r="A67" s="1"/>
      <c r="B67" s="27">
        <v>40999</v>
      </c>
      <c r="C67" s="28">
        <v>14905.87703016</v>
      </c>
      <c r="D67" s="29"/>
      <c r="E67" s="30">
        <v>9427.70579507</v>
      </c>
      <c r="F67" s="16"/>
    </row>
    <row r="68" spans="1:6" x14ac:dyDescent="0.25">
      <c r="A68" s="1"/>
      <c r="B68" s="27">
        <v>41029</v>
      </c>
      <c r="C68" s="28">
        <v>14998.864507429998</v>
      </c>
      <c r="D68" s="29"/>
      <c r="E68" s="30">
        <v>9427.70579507</v>
      </c>
      <c r="F68" s="16"/>
    </row>
    <row r="69" spans="1:6" x14ac:dyDescent="0.25">
      <c r="A69" s="1"/>
      <c r="B69" s="27">
        <v>41060</v>
      </c>
      <c r="C69" s="52">
        <v>14700.6488751</v>
      </c>
      <c r="D69" s="29"/>
      <c r="E69" s="30">
        <v>9427.70579507</v>
      </c>
      <c r="F69" s="16"/>
    </row>
    <row r="70" spans="1:6" x14ac:dyDescent="0.25">
      <c r="A70" s="1"/>
      <c r="B70" s="27">
        <v>41090</v>
      </c>
      <c r="C70" s="28">
        <v>14786.354004289993</v>
      </c>
      <c r="D70" s="29"/>
      <c r="E70" s="30">
        <v>9427.70579507</v>
      </c>
      <c r="F70" s="16"/>
    </row>
    <row r="71" spans="1:6" x14ac:dyDescent="0.25">
      <c r="A71" s="1"/>
      <c r="B71" s="27">
        <v>41121</v>
      </c>
      <c r="C71" s="52">
        <v>14719.256256629998</v>
      </c>
      <c r="D71" s="29"/>
      <c r="E71" s="30">
        <v>9427.70579507</v>
      </c>
      <c r="F71" s="16"/>
    </row>
    <row r="72" spans="1:6" x14ac:dyDescent="0.25">
      <c r="A72" s="1"/>
      <c r="B72" s="27">
        <v>41152</v>
      </c>
      <c r="C72" s="28">
        <v>14853.143239000001</v>
      </c>
      <c r="D72" s="29"/>
      <c r="E72" s="30">
        <v>9427.70579507</v>
      </c>
      <c r="F72" s="16"/>
    </row>
    <row r="73" spans="1:6" x14ac:dyDescent="0.25">
      <c r="A73" s="1"/>
      <c r="B73" s="27">
        <f>EOMONTH(B72,1)</f>
        <v>41182</v>
      </c>
      <c r="C73" s="28">
        <v>14981.029242370001</v>
      </c>
      <c r="D73" s="29"/>
      <c r="E73" s="30">
        <v>9427.70579507</v>
      </c>
      <c r="F73" s="16"/>
    </row>
    <row r="74" spans="1:6" x14ac:dyDescent="0.25">
      <c r="A74" s="1"/>
      <c r="B74" s="27">
        <v>41213</v>
      </c>
      <c r="C74" s="55">
        <v>14977.687693600001</v>
      </c>
      <c r="D74" s="29"/>
      <c r="E74" s="30">
        <v>9427.70579507</v>
      </c>
      <c r="F74" s="16"/>
    </row>
    <row r="75" spans="1:6" x14ac:dyDescent="0.25">
      <c r="A75" s="1"/>
      <c r="B75" s="27">
        <v>41243</v>
      </c>
      <c r="C75" s="54">
        <v>14989.92876157</v>
      </c>
      <c r="D75" s="16"/>
      <c r="E75" s="30">
        <v>9427.70579507</v>
      </c>
      <c r="F75" s="16"/>
    </row>
    <row r="76" spans="1:6" x14ac:dyDescent="0.25">
      <c r="A76" s="1"/>
      <c r="B76" s="27">
        <v>41274</v>
      </c>
      <c r="C76" s="54">
        <v>14997.518657430001</v>
      </c>
      <c r="D76" s="16"/>
      <c r="E76" s="30">
        <v>9427.70579507</v>
      </c>
      <c r="F76" s="16"/>
    </row>
    <row r="77" spans="1:6" x14ac:dyDescent="0.25">
      <c r="A77" s="1"/>
      <c r="B77" s="27">
        <v>41305</v>
      </c>
      <c r="C77" s="54">
        <v>15032.356136030001</v>
      </c>
      <c r="D77" s="16"/>
      <c r="E77" s="30">
        <v>9427.70579507</v>
      </c>
      <c r="F77" s="16"/>
    </row>
    <row r="78" spans="1:6" x14ac:dyDescent="0.25">
      <c r="A78" s="1"/>
      <c r="B78" s="27">
        <v>41333</v>
      </c>
      <c r="C78" s="54">
        <v>14858.93692647</v>
      </c>
      <c r="D78" s="16"/>
      <c r="E78" s="30">
        <v>9427.70579507</v>
      </c>
      <c r="F78" s="16"/>
    </row>
    <row r="79" spans="1:6" x14ac:dyDescent="0.25">
      <c r="A79" s="1"/>
      <c r="B79" s="27">
        <v>41364</v>
      </c>
      <c r="C79" s="54">
        <v>14754.647695469999</v>
      </c>
      <c r="D79" s="16"/>
      <c r="E79" s="30">
        <v>9427.70579507</v>
      </c>
      <c r="F79" s="16"/>
    </row>
    <row r="80" spans="1:6" x14ac:dyDescent="0.25">
      <c r="A80" s="1"/>
      <c r="B80" s="27">
        <v>41394</v>
      </c>
      <c r="C80" s="54">
        <v>14882.277247940001</v>
      </c>
      <c r="D80" s="16"/>
      <c r="E80" s="30">
        <v>9427.70579507</v>
      </c>
      <c r="F80" s="16"/>
    </row>
    <row r="81" spans="1:6" x14ac:dyDescent="0.25">
      <c r="A81" s="1"/>
      <c r="B81" s="27">
        <v>41425</v>
      </c>
      <c r="C81" s="54">
        <v>15240.625892709999</v>
      </c>
      <c r="D81" s="16"/>
      <c r="E81" s="30">
        <v>9427.70579507</v>
      </c>
      <c r="F81" s="16"/>
    </row>
    <row r="82" spans="1:6" x14ac:dyDescent="0.25">
      <c r="A82" s="1"/>
      <c r="B82" s="27">
        <v>41455</v>
      </c>
      <c r="C82" s="54">
        <v>15207.82796764</v>
      </c>
      <c r="D82" s="16"/>
      <c r="E82" s="30">
        <v>9427.70579507</v>
      </c>
      <c r="F82" s="29"/>
    </row>
    <row r="83" spans="1:6" x14ac:dyDescent="0.25">
      <c r="B83" s="27">
        <v>41486</v>
      </c>
      <c r="C83" s="54">
        <v>15378.853228510001</v>
      </c>
      <c r="E83" s="30">
        <v>9427.70579507</v>
      </c>
    </row>
    <row r="84" spans="1:6" x14ac:dyDescent="0.25">
      <c r="B84" s="27">
        <v>41517</v>
      </c>
      <c r="C84" s="54">
        <v>15279.53522844</v>
      </c>
      <c r="E84" s="30">
        <v>9427.70579507</v>
      </c>
    </row>
    <row r="85" spans="1:6" x14ac:dyDescent="0.25">
      <c r="B85" s="27">
        <v>41547</v>
      </c>
      <c r="C85" s="54">
        <v>15559.486370319999</v>
      </c>
      <c r="E85" s="30">
        <v>9427.70579507</v>
      </c>
    </row>
    <row r="86" spans="1:6" x14ac:dyDescent="0.25">
      <c r="B86" s="27">
        <v>41578</v>
      </c>
      <c r="C86" s="54">
        <v>15696.28620472</v>
      </c>
      <c r="E86" s="30">
        <v>9427.70579507</v>
      </c>
    </row>
    <row r="87" spans="1:6" x14ac:dyDescent="0.25">
      <c r="B87" s="27">
        <v>41608</v>
      </c>
      <c r="C87" s="54">
        <v>15556.511541450007</v>
      </c>
      <c r="E87" s="30">
        <v>9427.70579507</v>
      </c>
    </row>
    <row r="88" spans="1:6" x14ac:dyDescent="0.25">
      <c r="B88" s="27">
        <v>41639</v>
      </c>
      <c r="C88" s="54">
        <v>15419.12583219</v>
      </c>
      <c r="E88" s="30">
        <v>9427.70579507</v>
      </c>
    </row>
    <row r="89" spans="1:6" x14ac:dyDescent="0.25">
      <c r="B89" s="27">
        <v>41670</v>
      </c>
      <c r="C89" s="54">
        <v>15561.222301709999</v>
      </c>
      <c r="E89" s="30">
        <v>9427.70579507</v>
      </c>
    </row>
    <row r="90" spans="1:6" x14ac:dyDescent="0.25">
      <c r="B90" s="27">
        <v>41698</v>
      </c>
      <c r="C90" s="54">
        <v>15773.88736891</v>
      </c>
      <c r="E90" s="30">
        <v>9427.70579507</v>
      </c>
    </row>
    <row r="91" spans="1:6" x14ac:dyDescent="0.25">
      <c r="B91" s="27">
        <v>41729</v>
      </c>
      <c r="C91" s="54">
        <v>15724.42952591</v>
      </c>
      <c r="E91" s="30">
        <v>9427.70579507</v>
      </c>
    </row>
    <row r="92" spans="1:6" x14ac:dyDescent="0.25">
      <c r="B92" s="27">
        <v>41759</v>
      </c>
      <c r="C92" s="54">
        <v>15852.758223680001</v>
      </c>
      <c r="E92" s="30">
        <v>9427.70579507</v>
      </c>
    </row>
    <row r="93" spans="1:6" x14ac:dyDescent="0.25">
      <c r="B93" s="27">
        <v>41790</v>
      </c>
      <c r="C93" s="54">
        <v>15937.367363740002</v>
      </c>
      <c r="E93" s="30">
        <v>9427.70579507</v>
      </c>
    </row>
  </sheetData>
  <mergeCells count="1">
    <mergeCell ref="B1:E2"/>
  </mergeCells>
  <conditionalFormatting sqref="C79:C80">
    <cfRule type="cellIs" dxfId="56" priority="46" operator="lessThan">
      <formula>0</formula>
    </cfRule>
  </conditionalFormatting>
  <conditionalFormatting sqref="C75:C78">
    <cfRule type="cellIs" dxfId="55" priority="45" operator="lessThan">
      <formula>0</formula>
    </cfRule>
  </conditionalFormatting>
  <conditionalFormatting sqref="C79:C80">
    <cfRule type="cellIs" dxfId="54" priority="44" operator="lessThan">
      <formula>0</formula>
    </cfRule>
  </conditionalFormatting>
  <conditionalFormatting sqref="C79:C80">
    <cfRule type="cellIs" dxfId="53" priority="43" operator="lessThan">
      <formula>0</formula>
    </cfRule>
  </conditionalFormatting>
  <conditionalFormatting sqref="C76:C78">
    <cfRule type="cellIs" dxfId="52" priority="42" operator="lessThan">
      <formula>0</formula>
    </cfRule>
  </conditionalFormatting>
  <conditionalFormatting sqref="C76:C78">
    <cfRule type="cellIs" dxfId="51" priority="41" operator="lessThan">
      <formula>0</formula>
    </cfRule>
  </conditionalFormatting>
  <conditionalFormatting sqref="C76:C78">
    <cfRule type="cellIs" dxfId="50" priority="40" operator="lessThan">
      <formula>0</formula>
    </cfRule>
  </conditionalFormatting>
  <conditionalFormatting sqref="C77:C78">
    <cfRule type="cellIs" dxfId="49" priority="39" operator="lessThan">
      <formula>0</formula>
    </cfRule>
  </conditionalFormatting>
  <conditionalFormatting sqref="C77:C78">
    <cfRule type="cellIs" dxfId="48" priority="38" operator="lessThan">
      <formula>0</formula>
    </cfRule>
  </conditionalFormatting>
  <conditionalFormatting sqref="C77:C78">
    <cfRule type="cellIs" dxfId="47" priority="37" operator="lessThan">
      <formula>0</formula>
    </cfRule>
  </conditionalFormatting>
  <conditionalFormatting sqref="C81">
    <cfRule type="cellIs" dxfId="46" priority="36" operator="lessThan">
      <formula>0</formula>
    </cfRule>
  </conditionalFormatting>
  <conditionalFormatting sqref="C81">
    <cfRule type="cellIs" dxfId="45" priority="35" operator="lessThan">
      <formula>0</formula>
    </cfRule>
  </conditionalFormatting>
  <conditionalFormatting sqref="C81">
    <cfRule type="cellIs" dxfId="44" priority="34" operator="lessThan">
      <formula>0</formula>
    </cfRule>
  </conditionalFormatting>
  <conditionalFormatting sqref="C80">
    <cfRule type="cellIs" dxfId="43" priority="33" operator="lessThan">
      <formula>0</formula>
    </cfRule>
  </conditionalFormatting>
  <conditionalFormatting sqref="C80">
    <cfRule type="cellIs" dxfId="42" priority="32" operator="lessThan">
      <formula>0</formula>
    </cfRule>
  </conditionalFormatting>
  <conditionalFormatting sqref="C80">
    <cfRule type="cellIs" dxfId="41" priority="31" operator="lessThan">
      <formula>0</formula>
    </cfRule>
  </conditionalFormatting>
  <conditionalFormatting sqref="C82">
    <cfRule type="cellIs" dxfId="40" priority="30" operator="lessThan">
      <formula>0</formula>
    </cfRule>
  </conditionalFormatting>
  <conditionalFormatting sqref="C82">
    <cfRule type="cellIs" dxfId="39" priority="29" operator="lessThan">
      <formula>0</formula>
    </cfRule>
  </conditionalFormatting>
  <conditionalFormatting sqref="C82">
    <cfRule type="cellIs" dxfId="38" priority="28" operator="lessThan">
      <formula>0</formula>
    </cfRule>
  </conditionalFormatting>
  <conditionalFormatting sqref="C83">
    <cfRule type="cellIs" dxfId="37" priority="27" operator="lessThan">
      <formula>0</formula>
    </cfRule>
  </conditionalFormatting>
  <conditionalFormatting sqref="C83">
    <cfRule type="cellIs" dxfId="36" priority="26" operator="lessThan">
      <formula>0</formula>
    </cfRule>
  </conditionalFormatting>
  <conditionalFormatting sqref="C83">
    <cfRule type="cellIs" dxfId="35" priority="25" operator="lessThan">
      <formula>0</formula>
    </cfRule>
  </conditionalFormatting>
  <conditionalFormatting sqref="C84:C85">
    <cfRule type="cellIs" dxfId="34" priority="24" operator="lessThan">
      <formula>0</formula>
    </cfRule>
  </conditionalFormatting>
  <conditionalFormatting sqref="C84:C85">
    <cfRule type="cellIs" dxfId="33" priority="23" operator="lessThan">
      <formula>0</formula>
    </cfRule>
  </conditionalFormatting>
  <conditionalFormatting sqref="C84:C85">
    <cfRule type="cellIs" dxfId="32" priority="22" operator="lessThan">
      <formula>0</formula>
    </cfRule>
  </conditionalFormatting>
  <conditionalFormatting sqref="C86">
    <cfRule type="cellIs" dxfId="31" priority="21" operator="lessThan">
      <formula>0</formula>
    </cfRule>
  </conditionalFormatting>
  <conditionalFormatting sqref="C86">
    <cfRule type="cellIs" dxfId="30" priority="20" operator="lessThan">
      <formula>0</formula>
    </cfRule>
  </conditionalFormatting>
  <conditionalFormatting sqref="C86">
    <cfRule type="cellIs" dxfId="29" priority="19" operator="lessThan">
      <formula>0</formula>
    </cfRule>
  </conditionalFormatting>
  <conditionalFormatting sqref="C87">
    <cfRule type="cellIs" dxfId="28" priority="18" operator="lessThan">
      <formula>0</formula>
    </cfRule>
  </conditionalFormatting>
  <conditionalFormatting sqref="C87">
    <cfRule type="cellIs" dxfId="27" priority="17" operator="lessThan">
      <formula>0</formula>
    </cfRule>
  </conditionalFormatting>
  <conditionalFormatting sqref="C87">
    <cfRule type="cellIs" dxfId="26" priority="16" operator="lessThan">
      <formula>0</formula>
    </cfRule>
  </conditionalFormatting>
  <conditionalFormatting sqref="C88">
    <cfRule type="cellIs" dxfId="25" priority="15" operator="lessThan">
      <formula>0</formula>
    </cfRule>
  </conditionalFormatting>
  <conditionalFormatting sqref="C88">
    <cfRule type="cellIs" dxfId="24" priority="14" operator="lessThan">
      <formula>0</formula>
    </cfRule>
  </conditionalFormatting>
  <conditionalFormatting sqref="C88">
    <cfRule type="cellIs" dxfId="23" priority="13" operator="lessThan">
      <formula>0</formula>
    </cfRule>
  </conditionalFormatting>
  <conditionalFormatting sqref="C89">
    <cfRule type="cellIs" dxfId="22" priority="12" operator="lessThan">
      <formula>0</formula>
    </cfRule>
  </conditionalFormatting>
  <conditionalFormatting sqref="C89">
    <cfRule type="cellIs" dxfId="21" priority="11" operator="lessThan">
      <formula>0</formula>
    </cfRule>
  </conditionalFormatting>
  <conditionalFormatting sqref="C89">
    <cfRule type="cellIs" dxfId="20" priority="10" operator="lessThan">
      <formula>0</formula>
    </cfRule>
  </conditionalFormatting>
  <conditionalFormatting sqref="C90">
    <cfRule type="cellIs" dxfId="19" priority="9" operator="lessThan">
      <formula>0</formula>
    </cfRule>
  </conditionalFormatting>
  <conditionalFormatting sqref="C90">
    <cfRule type="cellIs" dxfId="18" priority="8" operator="lessThan">
      <formula>0</formula>
    </cfRule>
  </conditionalFormatting>
  <conditionalFormatting sqref="C90">
    <cfRule type="cellIs" dxfId="17" priority="7" operator="lessThan">
      <formula>0</formula>
    </cfRule>
  </conditionalFormatting>
  <conditionalFormatting sqref="C91:C92">
    <cfRule type="cellIs" dxfId="16" priority="6" operator="lessThan">
      <formula>0</formula>
    </cfRule>
  </conditionalFormatting>
  <conditionalFormatting sqref="C91:C92">
    <cfRule type="cellIs" dxfId="15" priority="5" operator="lessThan">
      <formula>0</formula>
    </cfRule>
  </conditionalFormatting>
  <conditionalFormatting sqref="C91:C92">
    <cfRule type="cellIs" dxfId="14" priority="4" operator="lessThan">
      <formula>0</formula>
    </cfRule>
  </conditionalFormatting>
  <conditionalFormatting sqref="C93">
    <cfRule type="cellIs" dxfId="5" priority="3" operator="lessThan">
      <formula>0</formula>
    </cfRule>
  </conditionalFormatting>
  <conditionalFormatting sqref="C93">
    <cfRule type="cellIs" dxfId="3" priority="2" operator="lessThan">
      <formula>0</formula>
    </cfRule>
  </conditionalFormatting>
  <conditionalFormatting sqref="C93">
    <cfRule type="cellIs" dxfId="1"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topLeftCell="A43" zoomScale="84" zoomScaleNormal="84" workbookViewId="0">
      <selection activeCell="A3" sqref="A3:D51"/>
    </sheetView>
  </sheetViews>
  <sheetFormatPr baseColWidth="10" defaultRowHeight="15" x14ac:dyDescent="0.25"/>
  <cols>
    <col min="1" max="1" width="44.140625" style="1" bestFit="1" customWidth="1"/>
    <col min="2" max="2" width="11.42578125" style="1"/>
    <col min="3" max="3" width="11.85546875" style="1" bestFit="1" customWidth="1"/>
    <col min="4" max="16384" width="11.42578125" style="1"/>
  </cols>
  <sheetData>
    <row r="1" spans="1:4" x14ac:dyDescent="0.25">
      <c r="A1" s="150" t="s">
        <v>60</v>
      </c>
      <c r="B1" s="150"/>
      <c r="C1" s="152" t="s">
        <v>17</v>
      </c>
      <c r="D1" s="130" t="s">
        <v>61</v>
      </c>
    </row>
    <row r="2" spans="1:4" x14ac:dyDescent="0.25">
      <c r="A2" s="151"/>
      <c r="B2" s="151"/>
      <c r="C2" s="153"/>
      <c r="D2" s="137"/>
    </row>
    <row r="3" spans="1:4" x14ac:dyDescent="0.25">
      <c r="A3" s="59" t="s">
        <v>62</v>
      </c>
      <c r="B3" s="31"/>
      <c r="C3" s="89"/>
      <c r="D3" s="89"/>
    </row>
    <row r="4" spans="1:4" x14ac:dyDescent="0.25">
      <c r="A4" s="60" t="s">
        <v>22</v>
      </c>
      <c r="B4" s="2"/>
      <c r="C4" s="101">
        <v>4939.8884795199992</v>
      </c>
      <c r="D4" s="61">
        <v>0.30995636649243696</v>
      </c>
    </row>
    <row r="5" spans="1:4" x14ac:dyDescent="0.25">
      <c r="A5" s="60" t="s">
        <v>26</v>
      </c>
      <c r="B5" s="2"/>
      <c r="C5" s="101">
        <v>2869.2429876200008</v>
      </c>
      <c r="D5" s="61">
        <v>0.18003243083597212</v>
      </c>
    </row>
    <row r="6" spans="1:4" x14ac:dyDescent="0.25">
      <c r="A6" s="60" t="s">
        <v>24</v>
      </c>
      <c r="B6" s="34" t="s">
        <v>77</v>
      </c>
      <c r="C6" s="101">
        <v>2547.3012335600001</v>
      </c>
      <c r="D6" s="61">
        <v>0.15983199580098204</v>
      </c>
    </row>
    <row r="7" spans="1:4" x14ac:dyDescent="0.25">
      <c r="A7" s="62" t="s">
        <v>63</v>
      </c>
      <c r="B7" s="3"/>
      <c r="C7" s="101">
        <v>1189.9562466500001</v>
      </c>
      <c r="D7" s="63">
        <v>7.4664542737299042E-2</v>
      </c>
    </row>
    <row r="8" spans="1:4" x14ac:dyDescent="0.25">
      <c r="A8" s="37" t="s">
        <v>64</v>
      </c>
      <c r="B8" s="38"/>
      <c r="C8" s="102">
        <v>11546.38894735</v>
      </c>
      <c r="D8" s="64">
        <v>0.72448533586669017</v>
      </c>
    </row>
    <row r="9" spans="1:4" x14ac:dyDescent="0.25">
      <c r="C9" s="89"/>
      <c r="D9" s="89"/>
    </row>
    <row r="10" spans="1:4" x14ac:dyDescent="0.25">
      <c r="A10" s="59" t="s">
        <v>65</v>
      </c>
      <c r="C10" s="89"/>
      <c r="D10" s="89"/>
    </row>
    <row r="11" spans="1:4" x14ac:dyDescent="0.25">
      <c r="A11" s="60" t="s">
        <v>22</v>
      </c>
      <c r="B11" s="100"/>
      <c r="C11" s="101">
        <v>399.87878081000008</v>
      </c>
      <c r="D11" s="61">
        <v>2.5090642116952562E-2</v>
      </c>
    </row>
    <row r="12" spans="1:4" x14ac:dyDescent="0.25">
      <c r="A12" s="60" t="s">
        <v>24</v>
      </c>
      <c r="B12" s="100"/>
      <c r="C12" s="101">
        <v>156.11299952000002</v>
      </c>
      <c r="D12" s="61">
        <v>9.7954069801504014E-3</v>
      </c>
    </row>
    <row r="13" spans="1:4" x14ac:dyDescent="0.25">
      <c r="A13" s="1" t="s">
        <v>97</v>
      </c>
      <c r="B13" s="100"/>
      <c r="C13" s="101">
        <v>0</v>
      </c>
      <c r="D13" s="61">
        <v>0</v>
      </c>
    </row>
    <row r="14" spans="1:4" x14ac:dyDescent="0.25">
      <c r="A14" s="43" t="s">
        <v>66</v>
      </c>
      <c r="B14" s="58"/>
      <c r="C14" s="102">
        <v>555.9917803300001</v>
      </c>
      <c r="D14" s="78">
        <v>3.4886049097102967E-2</v>
      </c>
    </row>
    <row r="15" spans="1:4" x14ac:dyDescent="0.25">
      <c r="A15" s="37"/>
      <c r="B15" s="4"/>
      <c r="C15" s="103"/>
      <c r="D15" s="64"/>
    </row>
    <row r="16" spans="1:4" x14ac:dyDescent="0.25">
      <c r="A16" s="59" t="s">
        <v>67</v>
      </c>
      <c r="B16" s="31"/>
      <c r="C16" s="90"/>
      <c r="D16" s="89"/>
    </row>
    <row r="17" spans="1:4" x14ac:dyDescent="0.25">
      <c r="A17" s="65" t="s">
        <v>40</v>
      </c>
      <c r="B17" s="65"/>
      <c r="C17" s="121">
        <v>798.19388019000007</v>
      </c>
      <c r="D17" s="77">
        <v>5.0083170072744626E-2</v>
      </c>
    </row>
    <row r="18" spans="1:4" x14ac:dyDescent="0.25">
      <c r="A18" s="65" t="s">
        <v>26</v>
      </c>
      <c r="B18" s="65"/>
      <c r="C18" s="121">
        <v>310.66981994999998</v>
      </c>
      <c r="D18" s="77">
        <v>1.949317053811675E-2</v>
      </c>
    </row>
    <row r="19" spans="1:4" x14ac:dyDescent="0.25">
      <c r="A19" s="65" t="s">
        <v>39</v>
      </c>
      <c r="B19" s="65"/>
      <c r="C19" s="121">
        <v>302.02466914999997</v>
      </c>
      <c r="D19" s="77">
        <v>1.8950725189227503E-2</v>
      </c>
    </row>
    <row r="20" spans="1:4" x14ac:dyDescent="0.25">
      <c r="A20" s="65" t="s">
        <v>24</v>
      </c>
      <c r="B20" s="65"/>
      <c r="C20" s="121">
        <v>274.67270150999997</v>
      </c>
      <c r="D20" s="77">
        <v>1.7234509015267054E-2</v>
      </c>
    </row>
    <row r="21" spans="1:4" x14ac:dyDescent="0.25">
      <c r="A21" s="65" t="s">
        <v>32</v>
      </c>
      <c r="B21" s="65"/>
      <c r="C21" s="121">
        <v>238.48945412999998</v>
      </c>
      <c r="D21" s="77">
        <v>1.496416871663514E-2</v>
      </c>
    </row>
    <row r="22" spans="1:4" x14ac:dyDescent="0.25">
      <c r="A22" s="167" t="s">
        <v>85</v>
      </c>
      <c r="B22" s="65"/>
      <c r="C22" s="121">
        <v>212.19549533999998</v>
      </c>
      <c r="D22" s="77">
        <v>1.3314337964172042E-2</v>
      </c>
    </row>
    <row r="23" spans="1:4" x14ac:dyDescent="0.25">
      <c r="A23" s="65" t="s">
        <v>103</v>
      </c>
      <c r="B23" s="65"/>
      <c r="C23" s="121">
        <v>179.86410819999998</v>
      </c>
      <c r="D23" s="77">
        <v>1.1285685025320989E-2</v>
      </c>
    </row>
    <row r="24" spans="1:4" x14ac:dyDescent="0.25">
      <c r="A24" s="65" t="s">
        <v>41</v>
      </c>
      <c r="B24" s="65"/>
      <c r="C24" s="121">
        <v>93.404691389999996</v>
      </c>
      <c r="D24" s="77">
        <v>5.8607352932398514E-3</v>
      </c>
    </row>
    <row r="25" spans="1:4" x14ac:dyDescent="0.25">
      <c r="A25" s="65" t="s">
        <v>42</v>
      </c>
      <c r="B25" s="65"/>
      <c r="C25" s="121">
        <v>56.378739260000003</v>
      </c>
      <c r="D25" s="77">
        <v>3.5375189624021869E-3</v>
      </c>
    </row>
    <row r="26" spans="1:4" x14ac:dyDescent="0.25">
      <c r="A26" s="65" t="s">
        <v>33</v>
      </c>
      <c r="B26" s="65"/>
      <c r="C26" s="121">
        <v>45.232416549999996</v>
      </c>
      <c r="D26" s="77">
        <v>2.8381360307293164E-3</v>
      </c>
    </row>
    <row r="27" spans="1:4" x14ac:dyDescent="0.25">
      <c r="A27" s="65" t="s">
        <v>98</v>
      </c>
      <c r="B27" s="65"/>
      <c r="C27" s="121">
        <v>24.220815640000001</v>
      </c>
      <c r="D27" s="77">
        <v>1.5197500997000382E-3</v>
      </c>
    </row>
    <row r="28" spans="1:4" x14ac:dyDescent="0.25">
      <c r="A28" s="43" t="s">
        <v>68</v>
      </c>
      <c r="B28" s="66"/>
      <c r="C28" s="102">
        <v>2535.3467913099998</v>
      </c>
      <c r="D28" s="78">
        <v>0.1590819069075555</v>
      </c>
    </row>
    <row r="30" spans="1:4" x14ac:dyDescent="0.25">
      <c r="A30" s="59" t="s">
        <v>69</v>
      </c>
      <c r="B30" s="38"/>
      <c r="C30" s="91"/>
      <c r="D30" s="89"/>
    </row>
    <row r="31" spans="1:4" x14ac:dyDescent="0.25">
      <c r="A31" s="1" t="s">
        <v>22</v>
      </c>
      <c r="B31" s="34"/>
      <c r="C31" s="121">
        <v>667.53915866425803</v>
      </c>
      <c r="D31" s="77">
        <v>4.1885158535217924E-2</v>
      </c>
    </row>
    <row r="32" spans="1:4" x14ac:dyDescent="0.25">
      <c r="A32" s="1" t="s">
        <v>39</v>
      </c>
      <c r="B32" s="34"/>
      <c r="C32" s="121">
        <v>102.7717835839473</v>
      </c>
      <c r="D32" s="77">
        <v>6.4484793026588034E-3</v>
      </c>
    </row>
    <row r="33" spans="1:4" x14ac:dyDescent="0.25">
      <c r="A33" s="1" t="s">
        <v>26</v>
      </c>
      <c r="B33" s="34"/>
      <c r="C33" s="121">
        <v>91.686798563606601</v>
      </c>
      <c r="D33" s="77">
        <v>5.7529450423668077E-3</v>
      </c>
    </row>
    <row r="34" spans="1:4" x14ac:dyDescent="0.25">
      <c r="A34" s="1" t="s">
        <v>24</v>
      </c>
      <c r="B34" s="34"/>
      <c r="C34" s="121">
        <v>53.159604798770303</v>
      </c>
      <c r="D34" s="77">
        <v>3.3355323740429494E-3</v>
      </c>
    </row>
    <row r="35" spans="1:4" x14ac:dyDescent="0.25">
      <c r="A35" s="1" t="s">
        <v>70</v>
      </c>
      <c r="B35" s="34"/>
      <c r="C35" s="121">
        <v>47.671701454039201</v>
      </c>
      <c r="D35" s="77">
        <v>2.9911904749400308E-3</v>
      </c>
    </row>
    <row r="36" spans="1:4" x14ac:dyDescent="0.25">
      <c r="A36" s="1" t="s">
        <v>40</v>
      </c>
      <c r="B36" s="34"/>
      <c r="C36" s="121">
        <v>47.529783329608797</v>
      </c>
      <c r="D36" s="77">
        <v>2.9822857342014014E-3</v>
      </c>
    </row>
    <row r="37" spans="1:4" x14ac:dyDescent="0.25">
      <c r="A37" s="1" t="s">
        <v>63</v>
      </c>
      <c r="B37" s="34"/>
      <c r="C37" s="121">
        <v>43.659592104068096</v>
      </c>
      <c r="D37" s="77">
        <v>2.7394481853634427E-3</v>
      </c>
    </row>
    <row r="38" spans="1:4" x14ac:dyDescent="0.25">
      <c r="A38" s="167" t="s">
        <v>85</v>
      </c>
      <c r="B38" s="34"/>
      <c r="C38" s="121">
        <v>40.558896872079501</v>
      </c>
      <c r="D38" s="77">
        <v>2.5448931399019718E-3</v>
      </c>
    </row>
    <row r="39" spans="1:4" x14ac:dyDescent="0.25">
      <c r="A39" s="1" t="s">
        <v>38</v>
      </c>
      <c r="B39" s="34"/>
      <c r="C39" s="121">
        <v>37.287348575040099</v>
      </c>
      <c r="D39" s="77">
        <v>2.3396178129064553E-3</v>
      </c>
    </row>
    <row r="40" spans="1:4" x14ac:dyDescent="0.25">
      <c r="A40" s="1" t="s">
        <v>84</v>
      </c>
      <c r="B40" s="34"/>
      <c r="C40" s="121">
        <v>22.132124088392302</v>
      </c>
      <c r="D40" s="77">
        <v>1.3886938528345867E-3</v>
      </c>
    </row>
    <row r="41" spans="1:4" x14ac:dyDescent="0.25">
      <c r="A41" s="1" t="s">
        <v>78</v>
      </c>
      <c r="B41" s="34"/>
      <c r="C41" s="121">
        <v>17.377143464050981</v>
      </c>
      <c r="D41" s="77">
        <v>1.0903396443999085E-3</v>
      </c>
    </row>
    <row r="42" spans="1:4" x14ac:dyDescent="0.25">
      <c r="A42" s="1" t="s">
        <v>33</v>
      </c>
      <c r="B42" s="34"/>
      <c r="C42" s="121">
        <v>14.93603949656622</v>
      </c>
      <c r="D42" s="77">
        <v>9.3717106192507313E-4</v>
      </c>
    </row>
    <row r="43" spans="1:4" x14ac:dyDescent="0.25">
      <c r="A43" s="1" t="s">
        <v>81</v>
      </c>
      <c r="B43" s="34"/>
      <c r="C43" s="121">
        <v>14.463634910930269</v>
      </c>
      <c r="D43" s="77">
        <v>9.075297432019605E-4</v>
      </c>
    </row>
    <row r="44" spans="1:4" x14ac:dyDescent="0.25">
      <c r="A44" s="1" t="s">
        <v>32</v>
      </c>
      <c r="B44" s="34"/>
      <c r="C44" s="121">
        <v>14.19861756542773</v>
      </c>
      <c r="D44" s="77">
        <v>8.9090106548787992E-4</v>
      </c>
    </row>
    <row r="45" spans="1:4" x14ac:dyDescent="0.25">
      <c r="A45" s="1" t="s">
        <v>82</v>
      </c>
      <c r="C45" s="121">
        <v>12.609224901410229</v>
      </c>
      <c r="D45" s="77">
        <v>7.9117363700219301E-4</v>
      </c>
    </row>
    <row r="46" spans="1:4" x14ac:dyDescent="0.25">
      <c r="A46" s="65" t="s">
        <v>98</v>
      </c>
      <c r="B46"/>
      <c r="C46" s="121">
        <v>72.058392377804509</v>
      </c>
      <c r="D46" s="77">
        <v>4.5213485222000095E-3</v>
      </c>
    </row>
    <row r="47" spans="1:4" x14ac:dyDescent="0.25">
      <c r="A47" s="43" t="s">
        <v>79</v>
      </c>
      <c r="B47" s="66"/>
      <c r="C47" s="122">
        <v>1299.6398447500001</v>
      </c>
      <c r="D47" s="123">
        <v>8.1546708128651391E-2</v>
      </c>
    </row>
    <row r="48" spans="1:4" ht="15.75" thickBot="1" x14ac:dyDescent="0.3">
      <c r="A48" s="67"/>
      <c r="B48" s="67"/>
      <c r="C48" s="92"/>
      <c r="D48" s="92"/>
    </row>
    <row r="49" spans="1:5" x14ac:dyDescent="0.25">
      <c r="A49" s="4" t="s">
        <v>71</v>
      </c>
      <c r="C49" s="104">
        <v>15937.367363740001</v>
      </c>
      <c r="D49" s="64">
        <v>1</v>
      </c>
    </row>
    <row r="50" spans="1:5" x14ac:dyDescent="0.25">
      <c r="E50" s="2"/>
    </row>
    <row r="51" spans="1:5" x14ac:dyDescent="0.25">
      <c r="A51" s="53" t="s">
        <v>100</v>
      </c>
      <c r="C51" s="118"/>
      <c r="E51" s="2"/>
    </row>
    <row r="52" spans="1:5" x14ac:dyDescent="0.25">
      <c r="A52" s="112"/>
      <c r="B52" s="2"/>
      <c r="C52" s="113"/>
      <c r="D52" s="2"/>
      <c r="E52" s="2"/>
    </row>
  </sheetData>
  <mergeCells count="3">
    <mergeCell ref="A1:B2"/>
    <mergeCell ref="C1:C2"/>
    <mergeCell ref="D1: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tabSelected="1" view="pageBreakPreview" zoomScale="80" zoomScaleNormal="85" zoomScaleSheetLayoutView="80" workbookViewId="0">
      <selection activeCell="B6" sqref="B6:D14"/>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15"/>
      <c r="B1" s="15"/>
      <c r="C1" s="15"/>
      <c r="D1" s="14"/>
    </row>
    <row r="2" spans="1:4" x14ac:dyDescent="0.25">
      <c r="A2" s="2"/>
      <c r="B2" s="2"/>
      <c r="C2" s="2"/>
    </row>
    <row r="3" spans="1:4" ht="15" customHeight="1" x14ac:dyDescent="0.25">
      <c r="A3" s="156" t="s">
        <v>72</v>
      </c>
      <c r="B3" s="158" t="s">
        <v>20</v>
      </c>
      <c r="C3" s="158" t="s">
        <v>21</v>
      </c>
      <c r="D3" s="70"/>
    </row>
    <row r="4" spans="1:4" ht="15" customHeight="1" x14ac:dyDescent="0.25">
      <c r="A4" s="156"/>
      <c r="B4" s="158"/>
      <c r="C4" s="158"/>
      <c r="D4" s="93" t="s">
        <v>73</v>
      </c>
    </row>
    <row r="5" spans="1:4" x14ac:dyDescent="0.25">
      <c r="A5" s="157"/>
      <c r="B5" s="159"/>
      <c r="C5" s="159"/>
      <c r="D5" s="94"/>
    </row>
    <row r="6" spans="1:4" x14ac:dyDescent="0.25">
      <c r="A6" s="32" t="s">
        <v>23</v>
      </c>
      <c r="B6" s="79">
        <v>0.63182218528995493</v>
      </c>
      <c r="C6" s="79">
        <v>0</v>
      </c>
      <c r="D6" s="79">
        <v>0.63182218528995493</v>
      </c>
    </row>
    <row r="7" spans="1:4" x14ac:dyDescent="0.25">
      <c r="A7" s="32" t="s">
        <v>25</v>
      </c>
      <c r="B7" s="79">
        <v>0</v>
      </c>
      <c r="C7" s="79">
        <v>0</v>
      </c>
      <c r="D7" s="79">
        <v>0</v>
      </c>
    </row>
    <row r="8" spans="1:4" x14ac:dyDescent="0.25">
      <c r="A8" s="35" t="s">
        <v>27</v>
      </c>
      <c r="B8" s="79">
        <v>0</v>
      </c>
      <c r="C8" s="79">
        <v>2.4866031199527128E-2</v>
      </c>
      <c r="D8" s="79">
        <v>2.4866031199527128E-2</v>
      </c>
    </row>
    <row r="9" spans="1:4" x14ac:dyDescent="0.25">
      <c r="A9" s="35" t="s">
        <v>28</v>
      </c>
      <c r="B9" s="79">
        <v>0.19634185318177289</v>
      </c>
      <c r="C9" s="79">
        <v>0</v>
      </c>
      <c r="D9" s="79">
        <v>0.19634185318177289</v>
      </c>
    </row>
    <row r="10" spans="1:4" x14ac:dyDescent="0.25">
      <c r="A10" s="35" t="s">
        <v>29</v>
      </c>
      <c r="B10" s="79">
        <v>0</v>
      </c>
      <c r="C10" s="79">
        <v>8.0703527884901344E-2</v>
      </c>
      <c r="D10" s="79">
        <v>8.0703527884901344E-2</v>
      </c>
    </row>
    <row r="11" spans="1:4" x14ac:dyDescent="0.25">
      <c r="A11" s="35" t="s">
        <v>30</v>
      </c>
      <c r="B11" s="79">
        <v>0</v>
      </c>
      <c r="C11" s="79">
        <v>6.224801463850349E-2</v>
      </c>
      <c r="D11" s="79">
        <v>6.224801463850349E-2</v>
      </c>
    </row>
    <row r="12" spans="1:4" x14ac:dyDescent="0.25">
      <c r="A12" s="35" t="s">
        <v>31</v>
      </c>
      <c r="B12" s="79">
        <v>0</v>
      </c>
      <c r="C12" s="79">
        <v>4.0183878053402736E-3</v>
      </c>
      <c r="D12" s="79">
        <v>4.0183878053402736E-3</v>
      </c>
    </row>
    <row r="13" spans="1:4" x14ac:dyDescent="0.25">
      <c r="A13" s="35" t="s">
        <v>89</v>
      </c>
      <c r="B13" s="79">
        <v>0</v>
      </c>
      <c r="C13" s="79">
        <v>0</v>
      </c>
      <c r="D13" s="79">
        <v>0</v>
      </c>
    </row>
    <row r="14" spans="1:4" s="4" customFormat="1" x14ac:dyDescent="0.25">
      <c r="A14" s="80" t="s">
        <v>73</v>
      </c>
      <c r="B14" s="81">
        <v>0.82816403847172781</v>
      </c>
      <c r="C14" s="81">
        <v>0.17183596152827224</v>
      </c>
      <c r="D14" s="81">
        <v>1</v>
      </c>
    </row>
    <row r="15" spans="1:4" x14ac:dyDescent="0.25">
      <c r="A15" s="33"/>
      <c r="B15" s="36"/>
      <c r="C15" s="36"/>
      <c r="D15" s="36"/>
    </row>
    <row r="16" spans="1:4" x14ac:dyDescent="0.25">
      <c r="A16" s="51"/>
      <c r="B16" s="56"/>
      <c r="C16" s="56"/>
      <c r="D16" s="56"/>
    </row>
    <row r="17" spans="1:3" x14ac:dyDescent="0.25">
      <c r="A17" s="2"/>
      <c r="B17" s="2"/>
      <c r="C17" s="39"/>
    </row>
    <row r="18" spans="1:3" hidden="1" x14ac:dyDescent="0.25">
      <c r="A18" s="40"/>
      <c r="B18" s="41"/>
      <c r="C18" s="41"/>
    </row>
    <row r="19" spans="1:3" hidden="1" x14ac:dyDescent="0.25">
      <c r="A19" s="42"/>
      <c r="B19" s="41"/>
      <c r="C19" s="41"/>
    </row>
    <row r="20" spans="1:3" hidden="1" x14ac:dyDescent="0.25">
      <c r="A20" s="42"/>
      <c r="B20" s="41"/>
      <c r="C20" s="41"/>
    </row>
    <row r="21" spans="1:3" hidden="1" x14ac:dyDescent="0.25">
      <c r="A21" s="42"/>
      <c r="B21" s="41"/>
      <c r="C21" s="41"/>
    </row>
    <row r="22" spans="1:3" hidden="1" x14ac:dyDescent="0.25">
      <c r="A22" s="42"/>
      <c r="B22" s="41"/>
      <c r="C22" s="41"/>
    </row>
    <row r="23" spans="1:3" hidden="1" x14ac:dyDescent="0.25">
      <c r="A23" s="42"/>
      <c r="B23" s="41"/>
      <c r="C23" s="41"/>
    </row>
    <row r="24" spans="1:3" hidden="1" x14ac:dyDescent="0.25">
      <c r="A24" s="42"/>
      <c r="B24" s="41"/>
      <c r="C24" s="41"/>
    </row>
    <row r="25" spans="1:3" hidden="1" x14ac:dyDescent="0.25">
      <c r="A25" s="42"/>
      <c r="B25" s="41"/>
      <c r="C25" s="41"/>
    </row>
    <row r="26" spans="1:3" hidden="1" x14ac:dyDescent="0.25">
      <c r="A26" s="42"/>
      <c r="B26" s="41"/>
      <c r="C26" s="41"/>
    </row>
    <row r="27" spans="1:3" hidden="1" x14ac:dyDescent="0.25">
      <c r="A27" s="42"/>
      <c r="B27" s="41"/>
      <c r="C27" s="41"/>
    </row>
    <row r="28" spans="1:3" hidden="1" x14ac:dyDescent="0.25">
      <c r="A28" s="42"/>
      <c r="B28" s="41"/>
      <c r="C28" s="41"/>
    </row>
    <row r="29" spans="1:3" hidden="1" x14ac:dyDescent="0.25">
      <c r="A29" s="42"/>
      <c r="B29" s="41"/>
      <c r="C29" s="41"/>
    </row>
    <row r="30" spans="1:3" hidden="1" x14ac:dyDescent="0.25">
      <c r="A30" s="42"/>
      <c r="B30" s="41"/>
      <c r="C30" s="41"/>
    </row>
    <row r="31" spans="1:3" hidden="1" x14ac:dyDescent="0.25">
      <c r="A31" s="42"/>
      <c r="B31" s="41"/>
      <c r="C31" s="41"/>
    </row>
    <row r="32" spans="1:3" ht="15" hidden="1" customHeight="1" x14ac:dyDescent="0.25">
      <c r="A32" s="42"/>
      <c r="B32" s="41"/>
      <c r="C32" s="41"/>
    </row>
    <row r="33" spans="1:4" hidden="1" x14ac:dyDescent="0.25">
      <c r="A33" s="42"/>
      <c r="B33" s="41"/>
      <c r="C33" s="41"/>
    </row>
    <row r="34" spans="1:4" hidden="1" x14ac:dyDescent="0.25">
      <c r="A34" s="42"/>
      <c r="B34" s="41"/>
      <c r="C34" s="41"/>
    </row>
    <row r="35" spans="1:4" hidden="1" x14ac:dyDescent="0.25">
      <c r="A35" s="42"/>
      <c r="B35" s="41"/>
      <c r="C35" s="41"/>
    </row>
    <row r="36" spans="1:4" hidden="1" x14ac:dyDescent="0.25">
      <c r="A36" s="42"/>
      <c r="B36" s="41"/>
      <c r="C36" s="41"/>
    </row>
    <row r="37" spans="1:4" hidden="1" x14ac:dyDescent="0.25">
      <c r="A37" s="42"/>
      <c r="B37" s="41"/>
      <c r="C37" s="41"/>
    </row>
    <row r="38" spans="1:4" hidden="1" x14ac:dyDescent="0.25">
      <c r="A38" s="42"/>
      <c r="B38" s="41"/>
      <c r="C38" s="41"/>
    </row>
    <row r="39" spans="1:4" hidden="1" x14ac:dyDescent="0.25">
      <c r="A39" s="33"/>
      <c r="B39" s="41"/>
      <c r="C39" s="41"/>
    </row>
    <row r="40" spans="1:4" hidden="1" x14ac:dyDescent="0.25">
      <c r="A40" s="33"/>
      <c r="B40" s="41"/>
      <c r="C40" s="41"/>
    </row>
    <row r="41" spans="1:4" hidden="1" x14ac:dyDescent="0.25">
      <c r="A41" s="2"/>
      <c r="B41" s="41"/>
      <c r="C41" s="41"/>
    </row>
    <row r="42" spans="1:4" hidden="1" x14ac:dyDescent="0.25">
      <c r="A42" s="37"/>
      <c r="B42" s="44"/>
      <c r="C42" s="45"/>
    </row>
    <row r="43" spans="1:4" hidden="1" x14ac:dyDescent="0.25">
      <c r="A43" s="2"/>
      <c r="B43" s="2"/>
      <c r="C43" s="2"/>
      <c r="D43" s="2"/>
    </row>
    <row r="44" spans="1:4" hidden="1" x14ac:dyDescent="0.25">
      <c r="A44" s="7"/>
      <c r="B44" s="46"/>
      <c r="C44" s="47"/>
      <c r="D44" s="2"/>
    </row>
    <row r="45" spans="1:4" hidden="1" x14ac:dyDescent="0.25">
      <c r="A45" s="7"/>
      <c r="B45" s="46"/>
      <c r="C45" s="48"/>
      <c r="D45" s="2"/>
    </row>
    <row r="46" spans="1:4" hidden="1" x14ac:dyDescent="0.25">
      <c r="A46" s="154"/>
      <c r="B46" s="155"/>
      <c r="C46" s="2"/>
      <c r="D46" s="2"/>
    </row>
    <row r="47" spans="1:4" hidden="1" x14ac:dyDescent="0.25">
      <c r="A47" s="154"/>
      <c r="B47" s="155"/>
      <c r="C47" s="2"/>
      <c r="D47" s="2"/>
    </row>
    <row r="48" spans="1:4" ht="15" hidden="1" customHeight="1" x14ac:dyDescent="0.25">
      <c r="A48" s="35"/>
      <c r="B48" s="49"/>
      <c r="C48" s="2"/>
      <c r="D48" s="2"/>
    </row>
    <row r="49" spans="1:4" ht="15" hidden="1" customHeight="1" x14ac:dyDescent="0.25">
      <c r="A49" s="35"/>
      <c r="B49" s="49"/>
      <c r="C49" s="2"/>
      <c r="D49" s="2"/>
    </row>
    <row r="50" spans="1:4" hidden="1" x14ac:dyDescent="0.25">
      <c r="A50" s="35"/>
      <c r="B50" s="49"/>
      <c r="C50" s="2"/>
      <c r="D50" s="2"/>
    </row>
    <row r="51" spans="1:4" hidden="1" x14ac:dyDescent="0.25">
      <c r="A51" s="35"/>
      <c r="B51" s="49"/>
      <c r="C51" s="2"/>
      <c r="D51" s="2"/>
    </row>
    <row r="52" spans="1:4" hidden="1" x14ac:dyDescent="0.25">
      <c r="A52" s="7"/>
      <c r="B52" s="50"/>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c r="A61" s="2"/>
      <c r="B61" s="2"/>
      <c r="C61" s="2"/>
      <c r="D61" s="2"/>
    </row>
    <row r="62" spans="1:4" hidden="1" x14ac:dyDescent="0.25"/>
  </sheetData>
  <mergeCells count="5">
    <mergeCell ref="A46:A47"/>
    <mergeCell ref="B46:B47"/>
    <mergeCell ref="A3:A5"/>
    <mergeCell ref="B3:B5"/>
    <mergeCell ref="C3:C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3" sqref="D3:D6"/>
    </sheetView>
  </sheetViews>
  <sheetFormatPr baseColWidth="10" defaultRowHeight="15" x14ac:dyDescent="0.25"/>
  <cols>
    <col min="1" max="1" width="35.7109375" bestFit="1" customWidth="1"/>
  </cols>
  <sheetData>
    <row r="1" spans="1:4" x14ac:dyDescent="0.25">
      <c r="A1" s="150" t="s">
        <v>18</v>
      </c>
      <c r="B1" s="150"/>
      <c r="C1" s="150"/>
      <c r="D1" s="160" t="s">
        <v>19</v>
      </c>
    </row>
    <row r="2" spans="1:4" x14ac:dyDescent="0.25">
      <c r="A2" s="151"/>
      <c r="B2" s="151"/>
      <c r="C2" s="151"/>
      <c r="D2" s="135"/>
    </row>
    <row r="3" spans="1:4" x14ac:dyDescent="0.25">
      <c r="A3" s="71" t="s">
        <v>74</v>
      </c>
      <c r="B3" s="1"/>
      <c r="C3" s="1"/>
      <c r="D3" s="72">
        <v>5.71033010816193</v>
      </c>
    </row>
    <row r="4" spans="1:4" x14ac:dyDescent="0.25">
      <c r="A4" s="68" t="s">
        <v>47</v>
      </c>
      <c r="B4" s="1"/>
      <c r="C4" s="1"/>
      <c r="D4" s="72">
        <v>5.2150386576414602</v>
      </c>
    </row>
    <row r="5" spans="1:4" x14ac:dyDescent="0.25">
      <c r="A5" s="69" t="s">
        <v>7</v>
      </c>
      <c r="B5" s="3"/>
      <c r="C5" s="3"/>
      <c r="D5" s="73">
        <v>0.200847643921921</v>
      </c>
    </row>
    <row r="6" spans="1:4" x14ac:dyDescent="0.25">
      <c r="A6" s="58" t="s">
        <v>71</v>
      </c>
      <c r="B6" s="1"/>
      <c r="C6" s="1"/>
      <c r="D6" s="74">
        <v>4.7688942658152298</v>
      </c>
    </row>
  </sheetData>
  <mergeCells count="2">
    <mergeCell ref="A1:C2"/>
    <mergeCell ref="D1: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C3" sqref="C3:D6"/>
    </sheetView>
  </sheetViews>
  <sheetFormatPr baseColWidth="10" defaultRowHeight="15" x14ac:dyDescent="0.25"/>
  <cols>
    <col min="1" max="1" width="35.7109375" bestFit="1" customWidth="1"/>
    <col min="2" max="2" width="11.5703125" customWidth="1"/>
  </cols>
  <sheetData>
    <row r="1" spans="1:4" ht="15" customHeight="1" x14ac:dyDescent="0.25">
      <c r="A1" s="162" t="s">
        <v>75</v>
      </c>
      <c r="B1" s="162"/>
      <c r="C1" s="130" t="s">
        <v>17</v>
      </c>
      <c r="D1" s="130" t="s">
        <v>61</v>
      </c>
    </row>
    <row r="2" spans="1:4" x14ac:dyDescent="0.25">
      <c r="A2" s="163"/>
      <c r="B2" s="163"/>
      <c r="C2" s="137"/>
      <c r="D2" s="137"/>
    </row>
    <row r="3" spans="1:4" x14ac:dyDescent="0.25">
      <c r="A3" s="161" t="s">
        <v>76</v>
      </c>
      <c r="B3" s="161"/>
      <c r="C3" s="82">
        <v>14081.73573866</v>
      </c>
      <c r="D3" s="75">
        <v>0.8835672427742457</v>
      </c>
    </row>
    <row r="4" spans="1:4" x14ac:dyDescent="0.25">
      <c r="A4" s="68" t="s">
        <v>47</v>
      </c>
      <c r="B4" s="68"/>
      <c r="C4" s="83">
        <v>555.9917803300001</v>
      </c>
      <c r="D4" s="61">
        <v>3.488604909710296E-2</v>
      </c>
    </row>
    <row r="5" spans="1:4" x14ac:dyDescent="0.25">
      <c r="A5" s="3" t="s">
        <v>43</v>
      </c>
      <c r="B5" s="69"/>
      <c r="C5" s="84">
        <v>1299.6398447500001</v>
      </c>
      <c r="D5" s="63">
        <v>8.1546708128651391E-2</v>
      </c>
    </row>
    <row r="6" spans="1:4" x14ac:dyDescent="0.25">
      <c r="A6" s="4" t="s">
        <v>71</v>
      </c>
      <c r="B6" s="45"/>
      <c r="C6" s="85">
        <v>15937.367363740001</v>
      </c>
      <c r="D6" s="76">
        <v>1</v>
      </c>
    </row>
  </sheetData>
  <mergeCells count="4">
    <mergeCell ref="C1:C2"/>
    <mergeCell ref="D1:D2"/>
    <mergeCell ref="A3:B3"/>
    <mergeCell ref="A1: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Lidan Xu</cp:lastModifiedBy>
  <dcterms:created xsi:type="dcterms:W3CDTF">2012-03-30T18:30:48Z</dcterms:created>
  <dcterms:modified xsi:type="dcterms:W3CDTF">2014-06-23T20:51:41Z</dcterms:modified>
</cp:coreProperties>
</file>