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510" windowWidth="19440" windowHeight="556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<sst xmlns="http://schemas.openxmlformats.org/spreadsheetml/2006/main" count="156" uniqueCount="106">
  <si>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</si>
  <si>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</si>
  <si>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</si>
  <si>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</si>
  <si>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</si>
  <si>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</si>
  <si>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</si>
  <si>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</si>
  <si>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</si>
  <si>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</si>
  <si>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</si>
  <si>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</si>
  <si>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</si>
  <si>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</si>
  <si>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</si>
  <si>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</si>
  <si>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</si>
  <si>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</si>
  <si>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</si>
  <si>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</si>
  <si>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</si>
  <si>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</si>
  <si>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</si>
  <si>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</si>
  <si>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</si>
  <si>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</si>
  <si>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</si>
  <si>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</si>
  <si>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</si>
  <si>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</si>
  <si>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</si>
  <si>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</si>
  <si>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</si>
  <si>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</si>
  <si>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</si>
  <si>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</si>
  <si>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</si>
  <si>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</si>
  <si>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</si>
  <si>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</si>
  <si>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</si>
  <si>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</si>
  <si>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</si>
  <si>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</si>
  <si>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</si>
  <si>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</si>
  <si>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</si>
  <si>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</si>
  <si>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</si>
  <si>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</si>
  <si>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</si>
  <si>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</si>
  <si>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</si>
  <si>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</si>
  <si>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</si>
  <si>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</si>
  <si>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</si>
  <si>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</si>
  <si>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</si>
  <si>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</si>
  <si>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</si>
  <si>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</si>
  <si>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</si>
  <si>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</si>
  <si>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</si>
  <si>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</si>
  <si>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</si>
  <si>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</si>
  <si>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</si>
  <si>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</si>
  <si>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</si>
  <si>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</si>
  <si>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</si>
  <si>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</si>
  <si>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</si>
  <si>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</si>
  <si>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Italia</t>
  </si>
  <si>
    <t>Corea del Sur</t>
  </si>
  <si>
    <t>Mes</t>
  </si>
  <si>
    <t>Otros</t>
  </si>
  <si>
    <t>Año acumulado</t>
  </si>
  <si>
    <t>(1) incluye efectivo y efectivo equivalentes.</t>
  </si>
  <si>
    <t>T1</t>
  </si>
  <si>
    <t>Dinamarca</t>
  </si>
  <si>
    <t>T2</t>
  </si>
  <si>
    <t>Julio</t>
  </si>
  <si>
    <t>Agosto</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</si>
  <si>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</si>
  <si>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</si>
  <si>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</si>
  <si>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</si>
  <si>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</si>
  <si>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</si>
  <si>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</si>
  <si>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</si>
  <si>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</si>
  <si>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</si>
  <si>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</si>
  <si>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China</t>
  </si>
  <si>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</si>
  <si>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</si>
  <si>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</si>
  <si>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</si>
  <si>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Septiembre</t>
  </si>
  <si>
    <t>Otros (1)</t>
  </si>
  <si>
    <t>Otros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</si>
</sst>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 #,##0.00;[Red]\-&quot;$&quot;\ #,##0.00"/>
    <numFmt numFmtId="165" formatCode="_-* #,##0.00_-;\-* #,##0.00_-;_-* &quot;-&quot;??_-;_-@_-"/>
    <numFmt numFmtId="166" formatCode="0.0"/>
    <numFmt numFmtId="167" formatCode="#,##0.0"/>
    <numFmt numFmtId="168" formatCode="mmmm"/>
    <numFmt numFmtId="169"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sz val="11"/>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14"/>
      <color rgb="FF000000"/>
      <name val="Calibri"/>
      <family val="2"/>
    </font>
    <font>
      <b/>
      <sz val="14"/>
      <color rgb="FF000000"/>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i/>
      <sz val="11"/>
      <color rgb="FF000000"/>
      <name val="Calibri"/>
      <family val="2"/>
    </font>
    <font>
      <i/>
      <sz val="11"/>
      <color rgb="FF000000"/>
      <name val="Calibri"/>
      <family val="2"/>
    </font>
    <font>
      <b/>
      <sz val="11"/>
      <color rgb="FF000000"/>
      <name val="Calibri"/>
      <family val="2"/>
    </font>
    <font>
      <sz val="8"/>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s>
  <cellStyleXfs count="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73">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7" fillId="2" borderId="0" xfId="0" applyFont="1" applyFill="1" applyBorder="1"/>
    <xf numFmtId="165" fontId="0" fillId="2" borderId="0" xfId="0" applyNumberFormat="1" applyFill="1" applyBorder="1"/>
    <xf numFmtId="0" fontId="21" fillId="4" borderId="0" xfId="0" applyFont="1" applyFill="1" applyBorder="1"/>
    <xf numFmtId="0" fontId="22" fillId="4" borderId="0" xfId="0" applyFont="1" applyFill="1" applyBorder="1"/>
    <xf numFmtId="0" fontId="21" fillId="4" borderId="0" xfId="0" applyFont="1" applyFill="1" applyBorder="1" applyAlignment="1">
      <alignment horizontal="center"/>
    </xf>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6" fillId="5" borderId="0" xfId="6" applyNumberFormat="1" applyFont="1" applyFill="1" applyBorder="1" applyAlignment="1">
      <alignment horizontal="center"/>
    </xf>
    <xf numFmtId="0" fontId="21" fillId="4" borderId="0" xfId="0" applyFont="1" applyFill="1" applyBorder="1" applyAlignment="1">
      <alignment horizontal="center" vertical="center" wrapText="1"/>
    </xf>
    <xf numFmtId="0" fontId="28" fillId="4" borderId="0" xfId="0" applyFont="1" applyFill="1" applyBorder="1" applyAlignment="1">
      <alignment wrapText="1"/>
    </xf>
    <xf numFmtId="0" fontId="29" fillId="4" borderId="0" xfId="0" applyFont="1" applyFill="1" applyBorder="1"/>
    <xf numFmtId="0" fontId="28" fillId="4" borderId="0" xfId="0" applyFont="1" applyFill="1" applyBorder="1" applyAlignment="1">
      <alignment horizontal="center"/>
    </xf>
    <xf numFmtId="0" fontId="30" fillId="5" borderId="0" xfId="0" applyFont="1" applyFill="1" applyBorder="1"/>
    <xf numFmtId="0" fontId="30" fillId="5" borderId="1" xfId="0" applyFont="1" applyFill="1" applyBorder="1"/>
    <xf numFmtId="0" fontId="31" fillId="5" borderId="0" xfId="0" applyFont="1" applyFill="1" applyBorder="1"/>
    <xf numFmtId="0" fontId="32" fillId="5" borderId="0" xfId="0" applyFont="1" applyFill="1" applyBorder="1" applyAlignment="1">
      <alignment horizontal="left"/>
    </xf>
    <xf numFmtId="10" fontId="37" fillId="5" borderId="0" xfId="1" applyNumberFormat="1" applyFont="1" applyFill="1" applyBorder="1" applyAlignment="1">
      <alignment horizontal="center"/>
    </xf>
    <xf numFmtId="10" fontId="37" fillId="5" borderId="0" xfId="1" applyNumberFormat="1" applyFont="1" applyFill="1" applyBorder="1" applyAlignment="1">
      <alignment horizontal="right" indent="3"/>
    </xf>
    <xf numFmtId="0" fontId="24" fillId="5" borderId="2" xfId="0" applyFont="1" applyFill="1" applyBorder="1"/>
    <xf numFmtId="10" fontId="38" fillId="5" borderId="2" xfId="1" applyNumberFormat="1" applyFont="1" applyFill="1" applyBorder="1" applyAlignment="1">
      <alignment horizontal="center"/>
    </xf>
    <xf numFmtId="0" fontId="24" fillId="5" borderId="1" xfId="0" applyFont="1" applyFill="1" applyBorder="1"/>
    <xf numFmtId="10" fontId="38" fillId="5" borderId="1" xfId="1" applyNumberFormat="1" applyFont="1" applyFill="1" applyBorder="1" applyAlignment="1">
      <alignment horizontal="center"/>
    </xf>
    <xf numFmtId="49" fontId="40" fillId="5" borderId="0" xfId="0" applyNumberFormat="1" applyFont="1" applyFill="1" applyBorder="1" applyAlignment="1">
      <alignment horizontal="left" vertical="top"/>
    </xf>
    <xf numFmtId="49" fontId="40" fillId="5" borderId="0" xfId="0" applyNumberFormat="1" applyFont="1" applyFill="1" applyBorder="1" applyAlignment="1">
      <alignment horizontal="left" vertical="top" wrapText="1"/>
    </xf>
    <xf numFmtId="0" fontId="43" fillId="5" borderId="0" xfId="0" applyFont="1" applyFill="1" applyBorder="1"/>
    <xf numFmtId="4" fontId="44" fillId="5" borderId="0" xfId="0" applyNumberFormat="1" applyFont="1" applyFill="1" applyBorder="1" applyAlignment="1">
      <alignment horizontal="right" indent="1"/>
    </xf>
    <xf numFmtId="0" fontId="32" fillId="5" borderId="0" xfId="0" applyFont="1" applyFill="1" applyBorder="1" applyAlignment="1">
      <alignment horizontal="center"/>
    </xf>
    <xf numFmtId="0" fontId="32" fillId="5" borderId="0" xfId="0" applyFont="1" applyFill="1" applyBorder="1"/>
    <xf numFmtId="43" fontId="32" fillId="5" borderId="0" xfId="5" applyNumberFormat="1" applyFont="1" applyFill="1" applyBorder="1" applyAlignment="1">
      <alignment horizontal="center"/>
    </xf>
    <xf numFmtId="169" fontId="32" fillId="5" borderId="0" xfId="1" applyNumberFormat="1" applyFont="1" applyFill="1" applyBorder="1" applyAlignment="1">
      <alignment horizontal="center"/>
    </xf>
    <xf numFmtId="4" fontId="5" fillId="5" borderId="0" xfId="0" applyNumberFormat="1" applyFont="1" applyFill="1" applyBorder="1" applyAlignment="1">
      <alignment horizontal="right" indent="1"/>
    </xf>
    <xf numFmtId="0" fontId="32" fillId="5" borderId="1" xfId="0" applyFont="1" applyFill="1" applyBorder="1" applyAlignment="1">
      <alignment horizontal="left"/>
    </xf>
    <xf numFmtId="0" fontId="32" fillId="5" borderId="1" xfId="0" applyFont="1" applyFill="1" applyBorder="1"/>
    <xf numFmtId="169" fontId="32" fillId="5" borderId="1" xfId="1" applyNumberFormat="1" applyFont="1" applyFill="1" applyBorder="1" applyAlignment="1">
      <alignment horizontal="center"/>
    </xf>
    <xf numFmtId="0" fontId="43" fillId="5" borderId="0" xfId="0" applyFont="1" applyFill="1" applyBorder="1" applyAlignment="1">
      <alignment horizontal="left"/>
    </xf>
    <xf numFmtId="4" fontId="45" fillId="5" borderId="0" xfId="0" applyNumberFormat="1" applyFont="1" applyFill="1" applyBorder="1" applyAlignment="1">
      <alignment horizontal="right" indent="1"/>
    </xf>
    <xf numFmtId="43" fontId="45" fillId="5" borderId="2" xfId="5" applyNumberFormat="1" applyFont="1" applyFill="1" applyBorder="1" applyAlignment="1">
      <alignment horizontal="center"/>
    </xf>
    <xf numFmtId="169" fontId="45" fillId="5" borderId="0" xfId="1" applyNumberFormat="1" applyFont="1" applyFill="1" applyBorder="1" applyAlignment="1">
      <alignment horizontal="center"/>
    </xf>
    <xf numFmtId="0" fontId="43" fillId="5" borderId="2" xfId="0" applyFont="1" applyFill="1" applyBorder="1" applyAlignment="1">
      <alignment horizontal="left"/>
    </xf>
    <xf numFmtId="0" fontId="45" fillId="5" borderId="2" xfId="0" applyFont="1" applyFill="1" applyBorder="1"/>
    <xf numFmtId="169" fontId="45" fillId="5" borderId="2" xfId="1" applyNumberFormat="1" applyFont="1" applyFill="1" applyBorder="1" applyAlignment="1">
      <alignment horizontal="center"/>
    </xf>
    <xf numFmtId="0" fontId="45" fillId="5" borderId="0" xfId="0" applyFont="1" applyFill="1" applyBorder="1"/>
    <xf numFmtId="43" fontId="45" fillId="5" borderId="0" xfId="5" applyNumberFormat="1" applyFont="1" applyFill="1" applyBorder="1" applyAlignment="1">
      <alignment horizontal="center"/>
    </xf>
    <xf numFmtId="10" fontId="32" fillId="5" borderId="0" xfId="0" applyNumberFormat="1" applyFont="1" applyFill="1" applyBorder="1" applyAlignment="1">
      <alignment horizontal="center"/>
    </xf>
    <xf numFmtId="43" fontId="12" fillId="5" borderId="0" xfId="5" applyNumberFormat="1" applyFont="1" applyFill="1" applyBorder="1" applyAlignment="1">
      <alignment horizontal="center"/>
    </xf>
    <xf numFmtId="169" fontId="25" fillId="5" borderId="0" xfId="1" applyNumberFormat="1" applyFont="1" applyFill="1" applyBorder="1" applyAlignment="1">
      <alignment horizontal="center"/>
    </xf>
    <xf numFmtId="4" fontId="45" fillId="5" borderId="2" xfId="0" applyNumberFormat="1" applyFont="1" applyFill="1" applyBorder="1" applyAlignment="1">
      <alignment horizontal="right" indent="1"/>
    </xf>
    <xf numFmtId="10" fontId="45" fillId="5" borderId="0" xfId="1" applyNumberFormat="1"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43" fontId="18" fillId="5" borderId="2" xfId="5" applyNumberFormat="1" applyFont="1" applyFill="1" applyBorder="1" applyAlignment="1">
      <alignment horizontal="center"/>
    </xf>
    <xf numFmtId="169" fontId="18" fillId="5" borderId="2" xfId="1" applyNumberFormat="1" applyFont="1" applyFill="1" applyBorder="1" applyAlignment="1">
      <alignment horizontal="center"/>
    </xf>
    <xf numFmtId="0" fontId="32" fillId="5" borderId="12" xfId="0" applyFont="1" applyFill="1" applyBorder="1"/>
    <xf numFmtId="0" fontId="32" fillId="5" borderId="12" xfId="0" applyFont="1" applyFill="1" applyBorder="1" applyAlignment="1">
      <alignment horizontal="center"/>
    </xf>
    <xf numFmtId="43" fontId="45" fillId="5" borderId="0" xfId="0" applyNumberFormat="1" applyFont="1" applyFill="1" applyBorder="1" applyAlignment="1">
      <alignment horizontal="center"/>
    </xf>
    <xf numFmtId="0" fontId="46" fillId="5" borderId="0" xfId="0" applyFont="1" applyFill="1" applyBorder="1"/>
    <xf numFmtId="43" fontId="32" fillId="5" borderId="0" xfId="0" applyNumberFormat="1"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23" fillId="5" borderId="0" xfId="1" applyNumberFormat="1" applyFont="1" applyFill="1" applyBorder="1" applyAlignment="1">
      <alignment horizontal="center"/>
    </xf>
    <xf numFmtId="0" fontId="24" fillId="5" borderId="2" xfId="0" applyFont="1" applyFill="1" applyBorder="1" applyAlignment="1">
      <alignment horizontal="left"/>
    </xf>
    <xf numFmtId="169" fontId="24" fillId="5" borderId="2" xfId="1" applyNumberFormat="1" applyFont="1" applyFill="1" applyBorder="1" applyAlignment="1">
      <alignment horizontal="center"/>
    </xf>
    <xf numFmtId="0" fontId="32" fillId="5" borderId="0" xfId="0" applyFont="1" applyFill="1" applyBorder="1" applyAlignment="1">
      <alignment vertical="top" wrapText="1"/>
    </xf>
    <xf numFmtId="166" fontId="32" fillId="5" borderId="0" xfId="0" applyNumberFormat="1" applyFont="1" applyFill="1" applyBorder="1" applyAlignment="1">
      <alignment horizontal="center" vertical="top" wrapText="1"/>
    </xf>
    <xf numFmtId="169" fontId="32" fillId="5" borderId="0" xfId="1" applyNumberFormat="1" applyFont="1" applyFill="1" applyBorder="1"/>
    <xf numFmtId="169" fontId="32" fillId="5" borderId="1" xfId="1" applyNumberFormat="1" applyFont="1" applyFill="1" applyBorder="1"/>
    <xf numFmtId="166" fontId="32" fillId="5" borderId="1" xfId="0" applyNumberFormat="1" applyFont="1" applyFill="1" applyBorder="1" applyAlignment="1">
      <alignment horizontal="center" vertical="top" wrapText="1"/>
    </xf>
    <xf numFmtId="166" fontId="45" fillId="5" borderId="0" xfId="0" applyNumberFormat="1" applyFont="1" applyFill="1" applyBorder="1" applyAlignment="1">
      <alignment horizontal="center"/>
    </xf>
    <xf numFmtId="43" fontId="32" fillId="0" borderId="0" xfId="5" applyNumberFormat="1" applyFont="1" applyFill="1" applyBorder="1" applyAlignment="1">
      <alignment horizontal="center" vertical="center"/>
    </xf>
    <xf numFmtId="169" fontId="32" fillId="5" borderId="2" xfId="1" applyNumberFormat="1" applyFont="1" applyFill="1" applyBorder="1" applyAlignment="1">
      <alignment horizontal="center"/>
    </xf>
    <xf numFmtId="43" fontId="32" fillId="5" borderId="0" xfId="5" applyNumberFormat="1" applyFont="1" applyFill="1" applyBorder="1" applyAlignment="1">
      <alignment horizontal="center" vertical="center"/>
    </xf>
    <xf numFmtId="43" fontId="32" fillId="5" borderId="1" xfId="5" applyNumberFormat="1" applyFont="1" applyFill="1" applyBorder="1" applyAlignment="1">
      <alignment horizontal="center" vertical="center"/>
    </xf>
    <xf numFmtId="169" fontId="45" fillId="5" borderId="0" xfId="1" applyNumberFormat="1" applyFont="1" applyFill="1" applyBorder="1"/>
    <xf numFmtId="43" fontId="45" fillId="5" borderId="0" xfId="5" applyNumberFormat="1" applyFont="1" applyFill="1" applyBorder="1" applyAlignment="1">
      <alignment horizontal="center" vertical="center"/>
    </xf>
    <xf numFmtId="49" fontId="47" fillId="3" borderId="0" xfId="0" applyNumberFormat="1" applyFont="1" applyFill="1" applyBorder="1" applyAlignment="1">
      <alignment horizontal="center" vertical="center" wrapText="1"/>
    </xf>
    <xf numFmtId="0" fontId="32" fillId="5" borderId="0" xfId="0" applyFont="1" applyFill="1" applyBorder="1" applyAlignment="1">
      <alignment horizontal="left" wrapText="1"/>
    </xf>
    <xf numFmtId="0" fontId="32" fillId="5" borderId="0" xfId="0" applyFont="1" applyFill="1" applyBorder="1" applyAlignment="1">
      <alignment horizontal="left"/>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8"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49" fontId="35" fillId="4" borderId="0" xfId="0" applyNumberFormat="1" applyFont="1" applyFill="1" applyBorder="1" applyAlignment="1">
      <alignment horizontal="center" vertical="center" wrapText="1"/>
    </xf>
    <xf numFmtId="49" fontId="35" fillId="4" borderId="13" xfId="0" applyNumberFormat="1" applyFont="1" applyFill="1" applyBorder="1" applyAlignment="1">
      <alignment horizontal="center" vertical="center" wrapText="1"/>
    </xf>
    <xf numFmtId="49" fontId="40" fillId="5" borderId="2" xfId="0" applyNumberFormat="1" applyFont="1" applyFill="1" applyBorder="1" applyAlignment="1">
      <alignment horizontal="left" vertical="center" wrapText="1"/>
    </xf>
    <xf numFmtId="0" fontId="16" fillId="0" borderId="0" xfId="0" applyFont="1" applyAlignment="1">
      <alignment horizontal="left" wrapText="1"/>
    </xf>
    <xf numFmtId="0" fontId="33" fillId="4" borderId="0" xfId="0" applyFont="1" applyFill="1" applyBorder="1" applyAlignment="1">
      <alignment horizontal="center" vertical="center"/>
    </xf>
    <xf numFmtId="0" fontId="33" fillId="4" borderId="13" xfId="0" applyFont="1" applyFill="1" applyBorder="1" applyAlignment="1">
      <alignment horizontal="center" vertical="center"/>
    </xf>
    <xf numFmtId="168" fontId="35" fillId="4" borderId="0" xfId="0" applyNumberFormat="1" applyFont="1" applyFill="1" applyBorder="1" applyAlignment="1">
      <alignment horizontal="center" vertical="center"/>
    </xf>
    <xf numFmtId="168" fontId="35" fillId="4" borderId="13" xfId="0" applyNumberFormat="1" applyFont="1" applyFill="1" applyBorder="1" applyAlignment="1">
      <alignment horizontal="center" vertical="center"/>
    </xf>
    <xf numFmtId="49" fontId="40"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5" fillId="4" borderId="0" xfId="0" applyFont="1" applyFill="1" applyBorder="1" applyAlignment="1">
      <alignment horizontal="left" vertical="center"/>
    </xf>
    <xf numFmtId="0" fontId="35" fillId="4" borderId="1" xfId="0" applyFont="1" applyFill="1" applyBorder="1" applyAlignment="1">
      <alignment horizontal="left" vertical="center"/>
    </xf>
    <xf numFmtId="0" fontId="35" fillId="4" borderId="0" xfId="0" applyFont="1" applyFill="1" applyBorder="1" applyAlignment="1">
      <alignment horizontal="right" vertical="center" wrapText="1"/>
    </xf>
    <xf numFmtId="0" fontId="35" fillId="4" borderId="1" xfId="0" applyFont="1" applyFill="1" applyBorder="1" applyAlignment="1">
      <alignment horizontal="right" vertical="center" wrapText="1"/>
    </xf>
    <xf numFmtId="0" fontId="35" fillId="4" borderId="0"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1" xfId="0" applyFont="1" applyFill="1" applyBorder="1" applyAlignment="1">
      <alignment horizontal="center" vertical="center"/>
    </xf>
    <xf numFmtId="0" fontId="32" fillId="5" borderId="0" xfId="0" applyFont="1" applyFill="1" applyBorder="1" applyAlignment="1">
      <alignment horizontal="left" vertical="top" wrapText="1"/>
    </xf>
    <xf numFmtId="0" fontId="35" fillId="4" borderId="0" xfId="0" applyFont="1" applyFill="1" applyBorder="1" applyAlignment="1">
      <alignment vertical="center" wrapText="1"/>
    </xf>
    <xf numFmtId="0" fontId="35" fillId="4" borderId="1" xfId="0" applyFont="1" applyFill="1" applyBorder="1" applyAlignment="1">
      <alignment vertical="center" wrapText="1"/>
    </xf>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51"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7"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4" fontId="17" fillId="2" borderId="0" xfId="0" applyNumberFormat="1" applyFont="1" applyFill="1" applyBorder="1" applyAlignment="1">
      <alignment horizontal="right" inden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10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35</xdr:row>
      <xdr:rowOff>0</xdr:rowOff>
    </xdr:from>
    <xdr:to>
      <xdr:col>9</xdr:col>
      <xdr:colOff>723900</xdr:colOff>
      <xdr:row>52</xdr:row>
      <xdr:rowOff>9525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7096125"/>
          <a:ext cx="827722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8</xdr:col>
      <xdr:colOff>352425</xdr:colOff>
      <xdr:row>73</xdr:row>
      <xdr:rowOff>9525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10715625"/>
          <a:ext cx="68675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O76"/>
  <sheetViews>
    <sheetView tabSelected="1" topLeftCell="A49" zoomScale="60" zoomScaleNormal="60" workbookViewId="0">
      <selection activeCell="N31" sqref="N31"/>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6.28515625" style="1" customWidth="1"/>
    <col min="13" max="14" width="17.28515625" style="1" customWidth="1"/>
    <col min="15" max="15" width="16.5703125" style="1" bestFit="1" customWidth="1"/>
    <col min="16" max="16384" width="11.42578125" style="1"/>
  </cols>
  <sheetData>
    <row r="1" spans="2:14" ht="21" x14ac:dyDescent="0.35">
      <c r="B1" s="10" t="s">
        <v>13</v>
      </c>
    </row>
    <row r="2" spans="2:14" x14ac:dyDescent="0.25"/>
    <row r="3" spans="2:14" x14ac:dyDescent="0.25"/>
    <row r="4" spans="2:14" ht="15" customHeight="1" x14ac:dyDescent="0.25">
      <c r="B4" s="52" t="s">
        <v>44</v>
      </c>
      <c r="C4" s="131">
        <v>2007</v>
      </c>
      <c r="D4" s="131">
        <v>2008</v>
      </c>
      <c r="E4" s="131">
        <v>2009</v>
      </c>
      <c r="F4" s="131">
        <v>2010</v>
      </c>
      <c r="G4" s="131">
        <v>2011</v>
      </c>
      <c r="H4" s="131">
        <v>2012</v>
      </c>
      <c r="I4" s="132" t="s">
        <v>101</v>
      </c>
      <c r="J4" s="134">
        <v>2014</v>
      </c>
      <c r="K4" s="134"/>
      <c r="L4" s="134"/>
      <c r="M4" s="134"/>
      <c r="N4" s="134"/>
    </row>
    <row r="5" spans="2:14" ht="15.75" x14ac:dyDescent="0.25">
      <c r="B5" s="53" t="s">
        <v>0</v>
      </c>
      <c r="C5" s="131"/>
      <c r="D5" s="131"/>
      <c r="E5" s="131"/>
      <c r="F5" s="131"/>
      <c r="G5" s="131"/>
      <c r="H5" s="131"/>
      <c r="I5" s="132"/>
      <c r="J5" s="54" t="s">
        <v>82</v>
      </c>
      <c r="K5" s="54" t="s">
        <v>84</v>
      </c>
      <c r="L5" s="54" t="s">
        <v>85</v>
      </c>
      <c r="M5" s="54" t="s">
        <v>86</v>
      </c>
      <c r="N5" s="54" t="s">
        <v>103</v>
      </c>
    </row>
    <row r="6" spans="2:14" ht="18" x14ac:dyDescent="0.25">
      <c r="B6" s="49" t="s">
        <v>102</v>
      </c>
      <c r="C6" s="164">
        <v>4216.2912572799996</v>
      </c>
      <c r="D6" s="164">
        <v>5957.1184612000006</v>
      </c>
      <c r="E6" s="164">
        <v>3373.6570606099999</v>
      </c>
      <c r="F6" s="164">
        <v>3773.4960356099996</v>
      </c>
      <c r="G6" s="164">
        <v>3939.3306629500007</v>
      </c>
      <c r="H6" s="164">
        <v>4488.13777089</v>
      </c>
      <c r="I6" s="164">
        <v>5107.56740575</v>
      </c>
      <c r="J6" s="164">
        <v>5236.2734438500001</v>
      </c>
      <c r="K6" s="164">
        <v>5091.131472</v>
      </c>
      <c r="L6" s="164">
        <v>5225.6850607499991</v>
      </c>
      <c r="M6" s="164">
        <v>5225.3931336399992</v>
      </c>
      <c r="N6" s="164">
        <v>5052.8919823300002</v>
      </c>
    </row>
    <row r="7" spans="2:14" ht="15.75" x14ac:dyDescent="0.25">
      <c r="B7" s="55" t="s">
        <v>45</v>
      </c>
      <c r="C7" s="165">
        <v>9323.7256759700012</v>
      </c>
      <c r="D7" s="165">
        <v>13583.622610800001</v>
      </c>
      <c r="E7" s="165">
        <v>7508.8538014700016</v>
      </c>
      <c r="F7" s="164">
        <v>8501.341879110003</v>
      </c>
      <c r="G7" s="165">
        <v>8755.8317868400027</v>
      </c>
      <c r="H7" s="165">
        <v>9987.3672967500006</v>
      </c>
      <c r="I7" s="164">
        <v>8524.0845983800009</v>
      </c>
      <c r="J7" s="164">
        <v>8584.5467112899987</v>
      </c>
      <c r="K7" s="164">
        <v>8828.7473389999996</v>
      </c>
      <c r="L7" s="164">
        <v>8432.0870086700015</v>
      </c>
      <c r="M7" s="164">
        <v>8457.7222583599996</v>
      </c>
      <c r="N7" s="164">
        <v>8226.4389780700003</v>
      </c>
    </row>
    <row r="8" spans="2:14" ht="15.75" x14ac:dyDescent="0.25">
      <c r="B8" s="55" t="s">
        <v>46</v>
      </c>
      <c r="C8" s="165">
        <v>492.58848966000005</v>
      </c>
      <c r="D8" s="165">
        <v>669.93446676999997</v>
      </c>
      <c r="E8" s="165">
        <v>402.27367120999997</v>
      </c>
      <c r="F8" s="165">
        <v>445.26323982999992</v>
      </c>
      <c r="G8" s="165">
        <v>461.47998080000008</v>
      </c>
      <c r="H8" s="165">
        <v>522.01358978999997</v>
      </c>
      <c r="I8" s="164">
        <v>541.64268302000005</v>
      </c>
      <c r="J8" s="164">
        <v>643.84746512000015</v>
      </c>
      <c r="K8" s="164">
        <v>431.17326444000008</v>
      </c>
      <c r="L8" s="164">
        <v>539.19489196000006</v>
      </c>
      <c r="M8" s="164">
        <v>537.26975185999993</v>
      </c>
      <c r="N8" s="164">
        <v>521.29666050000003</v>
      </c>
    </row>
    <row r="9" spans="2:14" ht="15.75" x14ac:dyDescent="0.25">
      <c r="B9" s="56" t="s">
        <v>42</v>
      </c>
      <c r="C9" s="166" t="s">
        <v>43</v>
      </c>
      <c r="D9" s="166" t="s">
        <v>43</v>
      </c>
      <c r="E9" s="166" t="s">
        <v>43</v>
      </c>
      <c r="F9" s="166" t="s">
        <v>43</v>
      </c>
      <c r="G9" s="166" t="s">
        <v>43</v>
      </c>
      <c r="H9" s="166" t="s">
        <v>43</v>
      </c>
      <c r="I9" s="166">
        <v>1245.8311450400017</v>
      </c>
      <c r="J9" s="166">
        <v>1259.7619056499998</v>
      </c>
      <c r="K9" s="166">
        <v>1162.9700922899999</v>
      </c>
      <c r="L9" s="166">
        <v>1148.7820526299995</v>
      </c>
      <c r="M9" s="166">
        <v>1174.9695330300017</v>
      </c>
      <c r="N9" s="166">
        <v>1136.9015445399996</v>
      </c>
    </row>
    <row r="10" spans="2:14" ht="15.75" x14ac:dyDescent="0.25">
      <c r="B10" s="57" t="s">
        <v>47</v>
      </c>
      <c r="C10" s="167">
        <v>14032.605422910001</v>
      </c>
      <c r="D10" s="167">
        <v>20210.67553877</v>
      </c>
      <c r="E10" s="167">
        <v>11284.784533290001</v>
      </c>
      <c r="F10" s="167">
        <v>12720.101154550002</v>
      </c>
      <c r="G10" s="167">
        <v>13156.642430590004</v>
      </c>
      <c r="H10" s="167">
        <v>14997.518657430001</v>
      </c>
      <c r="I10" s="167">
        <v>15419.125832190002</v>
      </c>
      <c r="J10" s="167">
        <v>15724.42952591</v>
      </c>
      <c r="K10" s="167">
        <v>15514.022167729998</v>
      </c>
      <c r="L10" s="167">
        <v>15345.74901401</v>
      </c>
      <c r="M10" s="167">
        <v>15395.35467689</v>
      </c>
      <c r="N10" s="167">
        <v>14937.529165439999</v>
      </c>
    </row>
    <row r="11" spans="2:14" ht="15.75" x14ac:dyDescent="0.25">
      <c r="B11" s="55" t="s">
        <v>87</v>
      </c>
      <c r="C11" s="55"/>
      <c r="D11" s="58"/>
      <c r="E11" s="55"/>
      <c r="F11" s="55"/>
      <c r="G11" s="55"/>
      <c r="H11" s="55"/>
      <c r="I11" s="55"/>
      <c r="J11" s="59"/>
      <c r="K11" s="59"/>
      <c r="L11" s="59"/>
      <c r="M11" s="60"/>
      <c r="N11" s="60"/>
    </row>
    <row r="12" spans="2:14" ht="15.75" x14ac:dyDescent="0.25">
      <c r="B12" s="55" t="s">
        <v>88</v>
      </c>
      <c r="C12" s="55"/>
      <c r="D12" s="55"/>
      <c r="E12" s="55"/>
      <c r="F12" s="55"/>
      <c r="G12" s="55"/>
      <c r="H12" s="55"/>
      <c r="I12" s="55"/>
      <c r="J12" s="59"/>
      <c r="K12" s="59"/>
      <c r="L12" s="59"/>
      <c r="M12" s="55"/>
      <c r="N12" s="55"/>
    </row>
    <row r="13" spans="2:14" ht="12" customHeight="1" x14ac:dyDescent="0.25">
      <c r="G13" s="2"/>
      <c r="H13" s="2"/>
    </row>
    <row r="14" spans="2:14" ht="15" customHeight="1" x14ac:dyDescent="0.25">
      <c r="B14" s="52" t="s">
        <v>48</v>
      </c>
      <c r="C14" s="131">
        <v>2007</v>
      </c>
      <c r="D14" s="131">
        <v>2008</v>
      </c>
      <c r="E14" s="131">
        <v>2009</v>
      </c>
      <c r="F14" s="131">
        <v>2010</v>
      </c>
      <c r="G14" s="131">
        <v>2011</v>
      </c>
      <c r="H14" s="131">
        <v>2012</v>
      </c>
      <c r="I14" s="132" t="s">
        <v>101</v>
      </c>
      <c r="J14" s="134">
        <v>2014</v>
      </c>
      <c r="K14" s="134"/>
      <c r="L14" s="134"/>
      <c r="M14" s="134"/>
      <c r="N14" s="61"/>
    </row>
    <row r="15" spans="2:14" ht="15.75" x14ac:dyDescent="0.25">
      <c r="B15" s="53" t="s">
        <v>89</v>
      </c>
      <c r="C15" s="131"/>
      <c r="D15" s="131"/>
      <c r="E15" s="131"/>
      <c r="F15" s="131"/>
      <c r="G15" s="131"/>
      <c r="H15" s="131"/>
      <c r="I15" s="132"/>
      <c r="J15" s="54" t="s">
        <v>82</v>
      </c>
      <c r="K15" s="54" t="s">
        <v>84</v>
      </c>
      <c r="L15" s="54" t="s">
        <v>85</v>
      </c>
      <c r="M15" s="54" t="s">
        <v>86</v>
      </c>
      <c r="N15" s="54" t="s">
        <v>103</v>
      </c>
    </row>
    <row r="16" spans="2:14" ht="15.75" x14ac:dyDescent="0.25">
      <c r="B16" s="55" t="s">
        <v>1</v>
      </c>
      <c r="C16" s="164">
        <v>9283.19209142</v>
      </c>
      <c r="D16" s="164">
        <v>16617.203969329996</v>
      </c>
      <c r="E16" s="164">
        <v>8913.9609656699995</v>
      </c>
      <c r="F16" s="164">
        <v>10112.216696999998</v>
      </c>
      <c r="G16" s="164">
        <v>10949.502272829999</v>
      </c>
      <c r="H16" s="164">
        <v>12746.003334679999</v>
      </c>
      <c r="I16" s="164">
        <v>11450.710295819999</v>
      </c>
      <c r="J16" s="164">
        <v>11973.434689269998</v>
      </c>
      <c r="K16" s="164">
        <v>11390.4765379</v>
      </c>
      <c r="L16" s="164">
        <v>11178.603972400002</v>
      </c>
      <c r="M16" s="164">
        <v>11146.80668983</v>
      </c>
      <c r="N16" s="164">
        <v>10497.47548218</v>
      </c>
    </row>
    <row r="17" spans="2:15" ht="15.75" x14ac:dyDescent="0.25">
      <c r="B17" s="55" t="s">
        <v>2</v>
      </c>
      <c r="C17" s="165">
        <v>4216.2912572800005</v>
      </c>
      <c r="D17" s="165">
        <v>3593.4715694400002</v>
      </c>
      <c r="E17" s="165">
        <v>2370.8235676199997</v>
      </c>
      <c r="F17" s="165">
        <v>2607.8844575500002</v>
      </c>
      <c r="G17" s="165">
        <v>2207.1401577600004</v>
      </c>
      <c r="H17" s="165">
        <v>2251.5153227500005</v>
      </c>
      <c r="I17" s="164">
        <v>2722.5843913300005</v>
      </c>
      <c r="J17" s="164">
        <v>2491.2329309900001</v>
      </c>
      <c r="K17" s="164">
        <v>2960.5755372200001</v>
      </c>
      <c r="L17" s="164">
        <v>3018.3629889799995</v>
      </c>
      <c r="M17" s="164">
        <v>3073.5784540299992</v>
      </c>
      <c r="N17" s="164">
        <v>3303.1521387200019</v>
      </c>
    </row>
    <row r="18" spans="2:15" ht="15.75" x14ac:dyDescent="0.25">
      <c r="B18" s="55" t="s">
        <v>3</v>
      </c>
      <c r="C18" s="165">
        <v>533.12207421000005</v>
      </c>
      <c r="D18" s="168">
        <v>0</v>
      </c>
      <c r="E18" s="168">
        <v>0</v>
      </c>
      <c r="F18" s="168">
        <v>0</v>
      </c>
      <c r="G18" s="168">
        <v>0</v>
      </c>
      <c r="H18" s="168">
        <v>0</v>
      </c>
      <c r="I18" s="165" t="s">
        <v>43</v>
      </c>
      <c r="J18" s="165" t="s">
        <v>43</v>
      </c>
      <c r="K18" s="165" t="s">
        <v>43</v>
      </c>
      <c r="L18" s="165" t="s">
        <v>43</v>
      </c>
      <c r="M18" s="165" t="s">
        <v>43</v>
      </c>
      <c r="N18" s="165" t="s">
        <v>43</v>
      </c>
    </row>
    <row r="19" spans="2:15" ht="15.75" x14ac:dyDescent="0.25">
      <c r="B19" s="56" t="s">
        <v>42</v>
      </c>
      <c r="C19" s="169" t="s">
        <v>43</v>
      </c>
      <c r="D19" s="169">
        <v>0</v>
      </c>
      <c r="E19" s="169">
        <v>0</v>
      </c>
      <c r="F19" s="169">
        <v>0</v>
      </c>
      <c r="G19" s="169">
        <v>0</v>
      </c>
      <c r="H19" s="169">
        <v>0</v>
      </c>
      <c r="I19" s="166">
        <v>1245.8311450400017</v>
      </c>
      <c r="J19" s="166">
        <v>1259.7619056499998</v>
      </c>
      <c r="K19" s="166">
        <v>1162.9700922899999</v>
      </c>
      <c r="L19" s="166">
        <v>1148.7820526299995</v>
      </c>
      <c r="M19" s="166">
        <v>1174.9695330300017</v>
      </c>
      <c r="N19" s="166">
        <v>1136.9015445399996</v>
      </c>
    </row>
    <row r="20" spans="2:15" ht="15.75" x14ac:dyDescent="0.25">
      <c r="B20" s="57" t="s">
        <v>47</v>
      </c>
      <c r="C20" s="170">
        <v>14032.605422909999</v>
      </c>
      <c r="D20" s="170">
        <v>20210.675538769996</v>
      </c>
      <c r="E20" s="170">
        <v>11284.78453329</v>
      </c>
      <c r="F20" s="170">
        <v>12720.101154549999</v>
      </c>
      <c r="G20" s="170">
        <v>13156.64243059</v>
      </c>
      <c r="H20" s="170">
        <v>14997.518657429999</v>
      </c>
      <c r="I20" s="167">
        <v>15419.12583219</v>
      </c>
      <c r="J20" s="167">
        <v>15724.429525909996</v>
      </c>
      <c r="K20" s="167">
        <v>15514.022167409999</v>
      </c>
      <c r="L20" s="167">
        <v>15345.749014010002</v>
      </c>
      <c r="M20" s="167">
        <v>15395.35467689</v>
      </c>
      <c r="N20" s="167">
        <v>14937.529165440003</v>
      </c>
    </row>
    <row r="21" spans="2:15" ht="15.75" x14ac:dyDescent="0.25">
      <c r="B21" s="55" t="s">
        <v>87</v>
      </c>
      <c r="C21" s="55"/>
      <c r="D21" s="55"/>
      <c r="E21" s="55"/>
      <c r="F21" s="55"/>
      <c r="G21" s="55"/>
      <c r="H21" s="55"/>
      <c r="I21" s="55"/>
      <c r="J21" s="59"/>
      <c r="K21" s="59"/>
      <c r="L21" s="59"/>
      <c r="M21" s="55"/>
      <c r="N21" s="55"/>
    </row>
    <row r="22" spans="2:15" x14ac:dyDescent="0.25">
      <c r="B22" s="45"/>
    </row>
    <row r="23" spans="2:15" ht="16.5" customHeight="1" x14ac:dyDescent="0.3">
      <c r="B23" s="62" t="s">
        <v>49</v>
      </c>
      <c r="C23" s="133">
        <v>2007</v>
      </c>
      <c r="D23" s="133">
        <v>2008</v>
      </c>
      <c r="E23" s="133">
        <v>2009</v>
      </c>
      <c r="F23" s="133">
        <v>2010</v>
      </c>
      <c r="G23" s="133">
        <v>2011</v>
      </c>
      <c r="H23" s="133">
        <v>2012</v>
      </c>
      <c r="I23" s="133">
        <v>2013</v>
      </c>
      <c r="J23" s="134">
        <v>2014</v>
      </c>
      <c r="K23" s="134"/>
      <c r="L23" s="134"/>
      <c r="M23" s="134"/>
      <c r="N23" s="61"/>
      <c r="O23" s="128" t="s">
        <v>100</v>
      </c>
    </row>
    <row r="24" spans="2:15" ht="15" customHeight="1" x14ac:dyDescent="0.3">
      <c r="B24" s="63" t="s">
        <v>90</v>
      </c>
      <c r="C24" s="133"/>
      <c r="D24" s="133"/>
      <c r="E24" s="133"/>
      <c r="F24" s="133"/>
      <c r="G24" s="133"/>
      <c r="H24" s="133"/>
      <c r="I24" s="133"/>
      <c r="J24" s="54" t="s">
        <v>82</v>
      </c>
      <c r="K24" s="64" t="s">
        <v>84</v>
      </c>
      <c r="L24" s="54" t="s">
        <v>85</v>
      </c>
      <c r="M24" s="54" t="s">
        <v>86</v>
      </c>
      <c r="N24" s="54" t="s">
        <v>103</v>
      </c>
      <c r="O24" s="128"/>
    </row>
    <row r="25" spans="2:15" ht="17.25" customHeight="1" x14ac:dyDescent="0.3">
      <c r="B25" s="65" t="s">
        <v>50</v>
      </c>
      <c r="C25" s="165">
        <v>0</v>
      </c>
      <c r="D25" s="165">
        <v>14032.605422910001</v>
      </c>
      <c r="E25" s="165">
        <v>20210.675538769996</v>
      </c>
      <c r="F25" s="165">
        <v>11284.784533290001</v>
      </c>
      <c r="G25" s="165">
        <v>12720.101154549999</v>
      </c>
      <c r="H25" s="165">
        <v>13156.64243059</v>
      </c>
      <c r="I25" s="165">
        <v>14997.518657430001</v>
      </c>
      <c r="J25" s="165">
        <v>15419.12583219</v>
      </c>
      <c r="K25" s="165">
        <v>15724.429525909996</v>
      </c>
      <c r="L25" s="165">
        <v>15514.022167409999</v>
      </c>
      <c r="M25" s="165">
        <v>15345.749014010002</v>
      </c>
      <c r="N25" s="165">
        <v>15395.35467689</v>
      </c>
      <c r="O25" s="165">
        <v>0</v>
      </c>
    </row>
    <row r="26" spans="2:15" ht="17.25" x14ac:dyDescent="0.3">
      <c r="B26" s="65" t="s">
        <v>4</v>
      </c>
      <c r="C26" s="165">
        <v>13100</v>
      </c>
      <c r="D26" s="165">
        <v>5000</v>
      </c>
      <c r="E26" s="165">
        <v>0</v>
      </c>
      <c r="F26" s="165">
        <v>1362.3253914899999</v>
      </c>
      <c r="G26" s="165">
        <v>0</v>
      </c>
      <c r="H26" s="165">
        <v>1700</v>
      </c>
      <c r="I26" s="165">
        <v>603.38535014000001</v>
      </c>
      <c r="J26" s="165">
        <v>0</v>
      </c>
      <c r="K26" s="165">
        <v>0</v>
      </c>
      <c r="L26" s="165">
        <v>0</v>
      </c>
      <c r="M26" s="165">
        <v>0</v>
      </c>
      <c r="N26" s="165">
        <v>0</v>
      </c>
      <c r="O26" s="171">
        <v>21765.710741630002</v>
      </c>
    </row>
    <row r="27" spans="2:15" ht="17.25" x14ac:dyDescent="0.3">
      <c r="B27" s="65" t="s">
        <v>5</v>
      </c>
      <c r="C27" s="165">
        <v>0</v>
      </c>
      <c r="D27" s="165">
        <v>0</v>
      </c>
      <c r="E27" s="165">
        <v>-9277.70579507</v>
      </c>
      <c r="F27" s="165">
        <v>-150</v>
      </c>
      <c r="G27" s="165">
        <v>0</v>
      </c>
      <c r="H27" s="165">
        <v>0</v>
      </c>
      <c r="I27" s="165">
        <v>0</v>
      </c>
      <c r="J27" s="165">
        <v>0</v>
      </c>
      <c r="K27" s="165">
        <v>-498.93481600669099</v>
      </c>
      <c r="L27" s="165">
        <v>0</v>
      </c>
      <c r="M27" s="165">
        <v>0</v>
      </c>
      <c r="N27" s="165">
        <v>0</v>
      </c>
      <c r="O27" s="171">
        <v>-9926.6406110766911</v>
      </c>
    </row>
    <row r="28" spans="2:15" ht="17.25" x14ac:dyDescent="0.3">
      <c r="B28" s="65" t="s">
        <v>51</v>
      </c>
      <c r="C28" s="165">
        <v>326.14835669000001</v>
      </c>
      <c r="D28" s="165">
        <v>623.95097544999999</v>
      </c>
      <c r="E28" s="165">
        <v>404.27454465000005</v>
      </c>
      <c r="F28" s="165">
        <v>227.62936769000001</v>
      </c>
      <c r="G28" s="165">
        <v>236.99195582999999</v>
      </c>
      <c r="H28" s="165">
        <v>201.88995047999998</v>
      </c>
      <c r="I28" s="165">
        <v>184.10161474</v>
      </c>
      <c r="J28" s="165">
        <v>49.78513461</v>
      </c>
      <c r="K28" s="165">
        <v>52.397666090000001</v>
      </c>
      <c r="L28" s="165">
        <v>14.5591866</v>
      </c>
      <c r="M28" s="165">
        <v>15.619114659999999</v>
      </c>
      <c r="N28" s="165">
        <v>13.845207929999999</v>
      </c>
      <c r="O28" s="171">
        <v>2351.1930754199998</v>
      </c>
    </row>
    <row r="29" spans="2:15" ht="17.25" x14ac:dyDescent="0.3">
      <c r="B29" s="65" t="s">
        <v>6</v>
      </c>
      <c r="C29" s="172">
        <v>606.80701622000015</v>
      </c>
      <c r="D29" s="172">
        <v>556.08272718999524</v>
      </c>
      <c r="E29" s="172">
        <v>-50.834929569993768</v>
      </c>
      <c r="F29" s="172">
        <v>-3.5096670600025801</v>
      </c>
      <c r="G29" s="172">
        <v>200.70771174000024</v>
      </c>
      <c r="H29" s="165">
        <v>-59.714809080000038</v>
      </c>
      <c r="I29" s="165">
        <v>-363.71109302000013</v>
      </c>
      <c r="J29" s="165">
        <v>256.12203462999423</v>
      </c>
      <c r="K29" s="165">
        <v>236.7321706366929</v>
      </c>
      <c r="L29" s="165">
        <v>-182.66122992999772</v>
      </c>
      <c r="M29" s="165">
        <v>34.075082949999342</v>
      </c>
      <c r="N29" s="165">
        <v>-471.03440702999796</v>
      </c>
      <c r="O29" s="165">
        <v>759.06060767669078</v>
      </c>
    </row>
    <row r="30" spans="2:15" ht="17.25" x14ac:dyDescent="0.3">
      <c r="B30" s="66" t="s">
        <v>91</v>
      </c>
      <c r="C30" s="166">
        <v>-0.34994999999999998</v>
      </c>
      <c r="D30" s="166">
        <v>-1.9635867799999998</v>
      </c>
      <c r="E30" s="166">
        <v>-1.6248254899999983</v>
      </c>
      <c r="F30" s="166">
        <v>-1.12847086</v>
      </c>
      <c r="G30" s="166">
        <v>-1.1583915300000001</v>
      </c>
      <c r="H30" s="166">
        <v>-1.2989145600000001</v>
      </c>
      <c r="I30" s="166">
        <v>-2.1686971000000002</v>
      </c>
      <c r="J30" s="166">
        <v>-0.60347551999999993</v>
      </c>
      <c r="K30" s="166">
        <v>-0.60237921999999999</v>
      </c>
      <c r="L30" s="166">
        <v>-0.17111007</v>
      </c>
      <c r="M30" s="166">
        <v>-8.8534729999999992E-2</v>
      </c>
      <c r="N30" s="166">
        <v>-0.63631234999999997</v>
      </c>
      <c r="O30" s="166">
        <v>-11.794648209999997</v>
      </c>
    </row>
    <row r="31" spans="2:15" ht="17.25" x14ac:dyDescent="0.3">
      <c r="B31" s="67" t="s">
        <v>52</v>
      </c>
      <c r="C31" s="170">
        <v>14032.605422910001</v>
      </c>
      <c r="D31" s="170">
        <v>20210.675538769996</v>
      </c>
      <c r="E31" s="170">
        <v>11284.784533290001</v>
      </c>
      <c r="F31" s="170">
        <v>12720.101154549999</v>
      </c>
      <c r="G31" s="170">
        <v>13156.64243059</v>
      </c>
      <c r="H31" s="170">
        <v>14997.518657429999</v>
      </c>
      <c r="I31" s="170">
        <v>15419.12583219</v>
      </c>
      <c r="J31" s="170">
        <v>15724.429525909996</v>
      </c>
      <c r="K31" s="167">
        <v>15514.022167409999</v>
      </c>
      <c r="L31" s="167">
        <v>15345.749014010002</v>
      </c>
      <c r="M31" s="167">
        <v>15395.35467689</v>
      </c>
      <c r="N31" s="167">
        <v>14937.529165440003</v>
      </c>
      <c r="O31" s="167">
        <v>14937.529165440003</v>
      </c>
    </row>
    <row r="32" spans="2:15" ht="15" customHeight="1" x14ac:dyDescent="0.25">
      <c r="B32" s="129" t="s">
        <v>36</v>
      </c>
      <c r="C32" s="129"/>
      <c r="D32" s="129"/>
      <c r="E32" s="129"/>
      <c r="F32" s="129"/>
      <c r="G32" s="129"/>
      <c r="H32" s="129"/>
      <c r="I32" s="129"/>
      <c r="J32" s="129"/>
      <c r="K32" s="129"/>
      <c r="L32" s="129"/>
      <c r="M32" s="129"/>
      <c r="N32" s="129"/>
      <c r="O32" s="129"/>
    </row>
    <row r="33" spans="2:15" x14ac:dyDescent="0.25">
      <c r="B33" s="129"/>
      <c r="C33" s="129"/>
      <c r="D33" s="129"/>
      <c r="E33" s="129"/>
      <c r="F33" s="129"/>
      <c r="G33" s="129"/>
      <c r="H33" s="129"/>
      <c r="I33" s="129"/>
      <c r="J33" s="129"/>
      <c r="K33" s="129"/>
      <c r="L33" s="129"/>
      <c r="M33" s="129"/>
      <c r="N33" s="129"/>
      <c r="O33" s="129"/>
    </row>
    <row r="34" spans="2:15" x14ac:dyDescent="0.25">
      <c r="B34" s="130" t="s">
        <v>37</v>
      </c>
      <c r="C34" s="130"/>
      <c r="D34" s="130"/>
      <c r="E34" s="130"/>
      <c r="F34" s="130"/>
      <c r="G34" s="130"/>
      <c r="H34" s="130"/>
      <c r="I34" s="130"/>
      <c r="J34" s="130"/>
      <c r="K34" s="130"/>
      <c r="L34" s="130"/>
      <c r="M34" s="130"/>
      <c r="N34" s="130"/>
      <c r="O34" s="130"/>
    </row>
    <row r="35" spans="2:15" x14ac:dyDescent="0.25">
      <c r="B35" s="4"/>
      <c r="J35" s="9"/>
      <c r="K35" s="9"/>
      <c r="L35" s="9"/>
    </row>
    <row r="36" spans="2:15" x14ac:dyDescent="0.25">
      <c r="B36" s="2"/>
      <c r="J36" s="9"/>
      <c r="K36" s="9"/>
      <c r="L36" s="9"/>
    </row>
    <row r="37" spans="2:15" x14ac:dyDescent="0.25">
      <c r="J37" s="9"/>
      <c r="K37" s="9"/>
      <c r="L37" s="9"/>
    </row>
    <row r="38" spans="2:15" x14ac:dyDescent="0.25">
      <c r="J38" s="9"/>
      <c r="K38" s="9"/>
      <c r="L38" s="9"/>
    </row>
    <row r="39" spans="2:15" x14ac:dyDescent="0.25">
      <c r="J39" s="9"/>
      <c r="K39" s="9"/>
      <c r="L39" s="9"/>
    </row>
    <row r="40" spans="2:15" x14ac:dyDescent="0.25"/>
    <row r="41" spans="2:15" x14ac:dyDescent="0.25"/>
    <row r="42" spans="2:15" x14ac:dyDescent="0.25"/>
    <row r="43" spans="2:15" x14ac:dyDescent="0.25"/>
    <row r="44" spans="2:15" x14ac:dyDescent="0.25"/>
    <row r="45" spans="2:15" x14ac:dyDescent="0.25"/>
    <row r="46" spans="2:15" x14ac:dyDescent="0.25"/>
    <row r="47" spans="2:15" x14ac:dyDescent="0.25"/>
    <row r="48" spans="2:15"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4"/>
      <c r="C56" s="2"/>
      <c r="D56" s="2"/>
      <c r="E56" s="2"/>
      <c r="F56" s="2"/>
      <c r="G56" s="5"/>
      <c r="H56" s="2"/>
      <c r="I56" s="6"/>
    </row>
    <row r="57" spans="2:9" x14ac:dyDescent="0.25">
      <c r="B57" s="2"/>
      <c r="C57" s="7"/>
      <c r="D57" s="7"/>
      <c r="E57" s="7"/>
      <c r="F57" s="7"/>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7">
    <mergeCell ref="J4:N4"/>
    <mergeCell ref="I4:I5"/>
    <mergeCell ref="H4:H5"/>
    <mergeCell ref="C23:C24"/>
    <mergeCell ref="H23:H24"/>
    <mergeCell ref="G14:G15"/>
    <mergeCell ref="I14:I15"/>
    <mergeCell ref="I23:I24"/>
    <mergeCell ref="D23:D24"/>
    <mergeCell ref="E23:E24"/>
    <mergeCell ref="F23:F24"/>
    <mergeCell ref="G23:G24"/>
    <mergeCell ref="C4:C5"/>
    <mergeCell ref="D4:D5"/>
    <mergeCell ref="E4:E5"/>
    <mergeCell ref="F4:F5"/>
    <mergeCell ref="G4:G5"/>
    <mergeCell ref="O23:O24"/>
    <mergeCell ref="B32:O33"/>
    <mergeCell ref="B34:O34"/>
    <mergeCell ref="C14:C15"/>
    <mergeCell ref="D14:D15"/>
    <mergeCell ref="H14:H15"/>
    <mergeCell ref="E14:E15"/>
    <mergeCell ref="F14:F15"/>
    <mergeCell ref="J14:M14"/>
    <mergeCell ref="J23:M23"/>
  </mergeCells>
  <conditionalFormatting sqref="M11:N11">
    <cfRule type="cellIs" dxfId="106" priority="29" operator="notEqual">
      <formula>$C$14+$C$15+#REF!+$C$19</formula>
    </cfRule>
  </conditionalFormatting>
  <conditionalFormatting sqref="O26:O30 C25:F30 G25:H27 G29:I30 J29:L29">
    <cfRule type="cellIs" dxfId="37" priority="16" operator="lessThan">
      <formula>0</formula>
    </cfRule>
  </conditionalFormatting>
  <conditionalFormatting sqref="J25:J27 J30">
    <cfRule type="cellIs" dxfId="35" priority="15" operator="lessThan">
      <formula>0</formula>
    </cfRule>
  </conditionalFormatting>
  <conditionalFormatting sqref="K25">
    <cfRule type="cellIs" dxfId="33" priority="14" operator="lessThan">
      <formula>0</formula>
    </cfRule>
  </conditionalFormatting>
  <conditionalFormatting sqref="K26:K27">
    <cfRule type="cellIs" dxfId="31" priority="13" operator="lessThan">
      <formula>0</formula>
    </cfRule>
  </conditionalFormatting>
  <conditionalFormatting sqref="K30">
    <cfRule type="cellIs" dxfId="29" priority="12" operator="lessThan">
      <formula>0</formula>
    </cfRule>
  </conditionalFormatting>
  <conditionalFormatting sqref="L25">
    <cfRule type="cellIs" dxfId="27" priority="11" operator="lessThan">
      <formula>0</formula>
    </cfRule>
  </conditionalFormatting>
  <conditionalFormatting sqref="L26:L27">
    <cfRule type="cellIs" dxfId="25" priority="10" operator="lessThan">
      <formula>0</formula>
    </cfRule>
  </conditionalFormatting>
  <conditionalFormatting sqref="L30">
    <cfRule type="cellIs" dxfId="23" priority="9" operator="lessThan">
      <formula>0</formula>
    </cfRule>
  </conditionalFormatting>
  <conditionalFormatting sqref="M29">
    <cfRule type="cellIs" dxfId="21" priority="8" operator="lessThan">
      <formula>0</formula>
    </cfRule>
  </conditionalFormatting>
  <conditionalFormatting sqref="M25">
    <cfRule type="cellIs" dxfId="19" priority="7" operator="lessThan">
      <formula>0</formula>
    </cfRule>
  </conditionalFormatting>
  <conditionalFormatting sqref="M26:M27">
    <cfRule type="cellIs" dxfId="17" priority="6" operator="lessThan">
      <formula>0</formula>
    </cfRule>
  </conditionalFormatting>
  <conditionalFormatting sqref="M30">
    <cfRule type="cellIs" dxfId="15" priority="5" operator="lessThan">
      <formula>0</formula>
    </cfRule>
  </conditionalFormatting>
  <conditionalFormatting sqref="N29">
    <cfRule type="cellIs" dxfId="13" priority="4" operator="lessThan">
      <formula>0</formula>
    </cfRule>
  </conditionalFormatting>
  <conditionalFormatting sqref="N25">
    <cfRule type="cellIs" dxfId="11" priority="3" operator="lessThan">
      <formula>0</formula>
    </cfRule>
  </conditionalFormatting>
  <conditionalFormatting sqref="N26:N27">
    <cfRule type="cellIs" dxfId="9" priority="2" operator="lessThan">
      <formula>0</formula>
    </cfRule>
  </conditionalFormatting>
  <conditionalFormatting sqref="N30">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9" t="s">
        <v>92</v>
      </c>
      <c r="C3" s="141" t="s">
        <v>78</v>
      </c>
      <c r="D3" s="135" t="s">
        <v>9</v>
      </c>
      <c r="E3" s="135" t="s">
        <v>80</v>
      </c>
      <c r="F3" s="135" t="s">
        <v>10</v>
      </c>
      <c r="G3" s="135" t="s">
        <v>11</v>
      </c>
      <c r="H3" s="135" t="s">
        <v>93</v>
      </c>
      <c r="I3" s="1"/>
      <c r="J3" s="1"/>
      <c r="K3" s="1"/>
      <c r="L3" s="1"/>
      <c r="M3" s="1"/>
    </row>
    <row r="4" spans="1:13" customFormat="1" ht="15" customHeight="1" x14ac:dyDescent="0.25">
      <c r="A4" s="1"/>
      <c r="B4" s="140"/>
      <c r="C4" s="142"/>
      <c r="D4" s="136"/>
      <c r="E4" s="136"/>
      <c r="F4" s="136"/>
      <c r="G4" s="136"/>
      <c r="H4" s="136"/>
      <c r="I4" s="1"/>
      <c r="J4" s="1"/>
      <c r="K4" s="1"/>
      <c r="L4" s="1"/>
      <c r="M4" s="1"/>
    </row>
    <row r="5" spans="1:13" customFormat="1" ht="18.75" customHeight="1" x14ac:dyDescent="0.3">
      <c r="A5" s="1"/>
      <c r="B5" s="55" t="s">
        <v>53</v>
      </c>
      <c r="C5" s="69">
        <v>-2.9686189280999999E-2</v>
      </c>
      <c r="D5" s="69">
        <v>-3.8409100000000002E-2</v>
      </c>
      <c r="E5" s="69">
        <v>-3.4683000000000001E-3</v>
      </c>
      <c r="F5" s="69">
        <v>-1.9475099999999999E-2</v>
      </c>
      <c r="G5" s="70"/>
      <c r="H5" s="70"/>
      <c r="I5" s="1"/>
      <c r="J5" s="1"/>
      <c r="K5" s="1"/>
      <c r="L5" s="1"/>
      <c r="M5" s="1"/>
    </row>
    <row r="6" spans="1:13" ht="18.75" customHeight="1" x14ac:dyDescent="0.3">
      <c r="B6" s="55" t="s">
        <v>46</v>
      </c>
      <c r="C6" s="69">
        <v>-2.4909342445999998E-2</v>
      </c>
      <c r="D6" s="69">
        <v>-3.7839699999999997E-2</v>
      </c>
      <c r="E6" s="69">
        <v>-4.3365000000000001E-3</v>
      </c>
      <c r="F6" s="69">
        <v>-1.22767E-2</v>
      </c>
      <c r="G6" s="70"/>
      <c r="H6" s="70"/>
    </row>
    <row r="7" spans="1:13" ht="18.75" customHeight="1" x14ac:dyDescent="0.3">
      <c r="B7" s="55" t="s">
        <v>42</v>
      </c>
      <c r="C7" s="69">
        <v>-3.2399128050000003E-2</v>
      </c>
      <c r="D7" s="69">
        <v>-2.2415500000000001E-2</v>
      </c>
      <c r="E7" s="69">
        <v>3.9486599999999997E-2</v>
      </c>
      <c r="F7" s="69">
        <v>0.1183276</v>
      </c>
      <c r="G7" s="70"/>
      <c r="H7" s="70"/>
    </row>
    <row r="8" spans="1:13" ht="18.75" customHeight="1" x14ac:dyDescent="0.3">
      <c r="B8" s="71" t="s">
        <v>12</v>
      </c>
      <c r="C8" s="72">
        <v>-2.9726690595999999E-2</v>
      </c>
      <c r="D8" s="72">
        <v>-3.7166699999999997E-2</v>
      </c>
      <c r="E8" s="72">
        <v>-6.3299999999999994E-5</v>
      </c>
      <c r="F8" s="72">
        <v>-9.0834000000000002E-3</v>
      </c>
      <c r="G8" s="72">
        <v>-2.5340699156275459E-3</v>
      </c>
      <c r="H8" s="72">
        <v>3.1457473785744039E-2</v>
      </c>
    </row>
    <row r="9" spans="1:13" s="8" customFormat="1" ht="18.75" customHeight="1" x14ac:dyDescent="0.3">
      <c r="A9" s="1"/>
      <c r="B9" s="55" t="s">
        <v>54</v>
      </c>
      <c r="C9" s="69">
        <v>1.4124865156418531E-2</v>
      </c>
      <c r="D9" s="69">
        <v>9.2735197965855276E-2</v>
      </c>
      <c r="E9" s="69">
        <v>0.14873224377577521</v>
      </c>
      <c r="F9" s="69">
        <v>0.19621448595343649</v>
      </c>
      <c r="G9" s="69">
        <v>5.3064038017821336E-2</v>
      </c>
      <c r="H9" s="69">
        <v>1.4665294447653299E-2</v>
      </c>
    </row>
    <row r="10" spans="1:13" s="8" customFormat="1" ht="18.75" customHeight="1" x14ac:dyDescent="0.3">
      <c r="B10" s="73" t="s">
        <v>94</v>
      </c>
      <c r="C10" s="74">
        <v>-1.5601825439581468E-2</v>
      </c>
      <c r="D10" s="74">
        <v>5.5568497965855279E-2</v>
      </c>
      <c r="E10" s="74">
        <v>0.14866894377577522</v>
      </c>
      <c r="F10" s="74">
        <v>0.1871310859534365</v>
      </c>
      <c r="G10" s="74">
        <v>5.052996810219379E-2</v>
      </c>
      <c r="H10" s="74">
        <v>4.6122768233397338E-2</v>
      </c>
    </row>
    <row r="11" spans="1:13" s="8" customFormat="1" ht="12.75" customHeight="1" x14ac:dyDescent="0.2">
      <c r="B11" s="137" t="s">
        <v>95</v>
      </c>
      <c r="C11" s="137"/>
      <c r="D11" s="137"/>
      <c r="E11" s="137"/>
      <c r="F11" s="137"/>
      <c r="G11" s="137"/>
      <c r="H11" s="137"/>
    </row>
    <row r="12" spans="1:13" ht="15" customHeight="1" x14ac:dyDescent="0.25">
      <c r="A12" s="8"/>
      <c r="B12" s="75" t="s">
        <v>96</v>
      </c>
      <c r="C12" s="76"/>
      <c r="D12" s="76"/>
      <c r="E12" s="76"/>
      <c r="F12" s="76"/>
      <c r="G12" s="76"/>
      <c r="H12" s="76"/>
    </row>
    <row r="13" spans="1:13" ht="15" customHeight="1" x14ac:dyDescent="0.25">
      <c r="B13" s="143" t="s">
        <v>97</v>
      </c>
      <c r="C13" s="143"/>
      <c r="D13" s="143"/>
      <c r="E13" s="143"/>
      <c r="F13" s="143"/>
      <c r="G13" s="143"/>
      <c r="H13" s="143"/>
    </row>
    <row r="14" spans="1:13" x14ac:dyDescent="0.25">
      <c r="B14" s="144"/>
      <c r="C14" s="144"/>
      <c r="D14" s="144"/>
      <c r="E14" s="144"/>
      <c r="F14" s="144"/>
      <c r="G14" s="144"/>
      <c r="H14" s="144"/>
    </row>
    <row r="15" spans="1:13" ht="149.25" customHeight="1" x14ac:dyDescent="0.25">
      <c r="B15" s="138" t="s">
        <v>35</v>
      </c>
      <c r="C15" s="138"/>
      <c r="D15" s="138"/>
      <c r="E15" s="138"/>
      <c r="F15" s="138"/>
      <c r="G15" s="138"/>
      <c r="H15" s="138"/>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9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selection activeCell="F95" sqref="F95"/>
    </sheetView>
  </sheetViews>
  <sheetFormatPr baseColWidth="10" defaultRowHeight="15" x14ac:dyDescent="0.25"/>
  <sheetData>
    <row r="1" spans="1:6" ht="18.75" x14ac:dyDescent="0.3">
      <c r="A1" s="11"/>
      <c r="B1" s="145" t="s">
        <v>14</v>
      </c>
      <c r="C1" s="145"/>
      <c r="D1" s="145"/>
      <c r="E1" s="145"/>
      <c r="F1" s="11"/>
    </row>
    <row r="2" spans="1:6" ht="25.5" customHeight="1" x14ac:dyDescent="0.25">
      <c r="A2" s="1"/>
      <c r="B2" s="146"/>
      <c r="C2" s="146"/>
      <c r="D2" s="146"/>
      <c r="E2" s="146"/>
      <c r="F2" s="13"/>
    </row>
    <row r="3" spans="1:6" ht="39" x14ac:dyDescent="0.25">
      <c r="A3" s="1"/>
      <c r="B3" s="14" t="s">
        <v>15</v>
      </c>
      <c r="C3" s="15" t="s">
        <v>8</v>
      </c>
      <c r="D3" s="16"/>
      <c r="E3" s="17" t="s">
        <v>16</v>
      </c>
      <c r="F3" s="18"/>
    </row>
    <row r="4" spans="1:6" x14ac:dyDescent="0.25">
      <c r="A4" s="1"/>
      <c r="B4" s="19">
        <v>39082</v>
      </c>
      <c r="C4" s="20">
        <v>0</v>
      </c>
      <c r="D4" s="21"/>
      <c r="E4" s="22">
        <v>0</v>
      </c>
      <c r="F4" s="23"/>
    </row>
    <row r="5" spans="1:6" x14ac:dyDescent="0.25">
      <c r="A5" s="1"/>
      <c r="B5" s="24">
        <v>39113</v>
      </c>
      <c r="C5" s="25">
        <v>0</v>
      </c>
      <c r="D5" s="26"/>
      <c r="E5" s="27">
        <v>0</v>
      </c>
      <c r="F5" s="13"/>
    </row>
    <row r="6" spans="1:6" x14ac:dyDescent="0.25">
      <c r="A6" s="1"/>
      <c r="B6" s="24">
        <v>39141</v>
      </c>
      <c r="C6" s="25">
        <v>0</v>
      </c>
      <c r="D6" s="26"/>
      <c r="E6" s="27">
        <v>0</v>
      </c>
      <c r="F6" s="13"/>
    </row>
    <row r="7" spans="1:6" x14ac:dyDescent="0.25">
      <c r="A7" s="1"/>
      <c r="B7" s="24">
        <v>39172</v>
      </c>
      <c r="C7" s="25">
        <v>7137.29</v>
      </c>
      <c r="D7" s="26"/>
      <c r="E7" s="27">
        <v>0</v>
      </c>
      <c r="F7" s="13"/>
    </row>
    <row r="8" spans="1:6" x14ac:dyDescent="0.25">
      <c r="A8" s="1"/>
      <c r="B8" s="24">
        <v>39202</v>
      </c>
      <c r="C8" s="25">
        <v>7190.69</v>
      </c>
      <c r="D8" s="26"/>
      <c r="E8" s="27">
        <v>0</v>
      </c>
      <c r="F8" s="13"/>
    </row>
    <row r="9" spans="1:6" x14ac:dyDescent="0.25">
      <c r="A9" s="1"/>
      <c r="B9" s="24">
        <v>39233</v>
      </c>
      <c r="C9" s="25">
        <v>7126.08</v>
      </c>
      <c r="D9" s="26"/>
      <c r="E9" s="27">
        <v>0</v>
      </c>
      <c r="F9" s="13"/>
    </row>
    <row r="10" spans="1:6" x14ac:dyDescent="0.25">
      <c r="A10" s="1"/>
      <c r="B10" s="24">
        <v>39263</v>
      </c>
      <c r="C10" s="25">
        <v>9657.4500000000007</v>
      </c>
      <c r="D10" s="26"/>
      <c r="E10" s="27">
        <v>0</v>
      </c>
      <c r="F10" s="13"/>
    </row>
    <row r="11" spans="1:6" x14ac:dyDescent="0.25">
      <c r="A11" s="1"/>
      <c r="B11" s="24">
        <v>39294</v>
      </c>
      <c r="C11" s="25">
        <v>9832.49</v>
      </c>
      <c r="D11" s="26"/>
      <c r="E11" s="27">
        <v>0</v>
      </c>
      <c r="F11" s="13"/>
    </row>
    <row r="12" spans="1:6" x14ac:dyDescent="0.25">
      <c r="A12" s="1"/>
      <c r="B12" s="24">
        <v>39325</v>
      </c>
      <c r="C12" s="25">
        <v>9930.59</v>
      </c>
      <c r="D12" s="26"/>
      <c r="E12" s="27">
        <v>0</v>
      </c>
      <c r="F12" s="13"/>
    </row>
    <row r="13" spans="1:6" x14ac:dyDescent="0.25">
      <c r="A13" s="1"/>
      <c r="B13" s="24">
        <v>39355</v>
      </c>
      <c r="C13" s="25">
        <v>11153.04</v>
      </c>
      <c r="D13" s="26"/>
      <c r="E13" s="27">
        <v>0</v>
      </c>
      <c r="F13" s="13"/>
    </row>
    <row r="14" spans="1:6" x14ac:dyDescent="0.25">
      <c r="A14" s="1"/>
      <c r="B14" s="24">
        <v>39386</v>
      </c>
      <c r="C14" s="25">
        <v>11786.39</v>
      </c>
      <c r="D14" s="26"/>
      <c r="E14" s="27">
        <v>0</v>
      </c>
      <c r="F14" s="13"/>
    </row>
    <row r="15" spans="1:6" x14ac:dyDescent="0.25">
      <c r="A15" s="1"/>
      <c r="B15" s="24">
        <v>39416</v>
      </c>
      <c r="C15" s="25">
        <v>13059.34</v>
      </c>
      <c r="D15" s="26"/>
      <c r="E15" s="27">
        <v>0</v>
      </c>
      <c r="F15" s="13"/>
    </row>
    <row r="16" spans="1:6" x14ac:dyDescent="0.25">
      <c r="A16" s="1"/>
      <c r="B16" s="24">
        <v>39447</v>
      </c>
      <c r="C16" s="25">
        <v>14032.61</v>
      </c>
      <c r="D16" s="26"/>
      <c r="E16" s="27">
        <v>0</v>
      </c>
      <c r="F16" s="13"/>
    </row>
    <row r="17" spans="1:6" x14ac:dyDescent="0.25">
      <c r="A17" s="1"/>
      <c r="B17" s="24">
        <v>39478</v>
      </c>
      <c r="C17" s="25">
        <v>14916.14</v>
      </c>
      <c r="D17" s="26"/>
      <c r="E17" s="27">
        <v>0</v>
      </c>
      <c r="F17" s="13"/>
    </row>
    <row r="18" spans="1:6" x14ac:dyDescent="0.25">
      <c r="A18" s="1"/>
      <c r="B18" s="24">
        <v>39507</v>
      </c>
      <c r="C18" s="25">
        <v>15222.54</v>
      </c>
      <c r="D18" s="26"/>
      <c r="E18" s="27">
        <v>0</v>
      </c>
      <c r="F18" s="13"/>
    </row>
    <row r="19" spans="1:6" x14ac:dyDescent="0.25">
      <c r="A19" s="1"/>
      <c r="B19" s="24">
        <v>39538</v>
      </c>
      <c r="C19" s="25">
        <v>17191.98</v>
      </c>
      <c r="D19" s="26"/>
      <c r="E19" s="27">
        <v>0</v>
      </c>
      <c r="F19" s="13"/>
    </row>
    <row r="20" spans="1:6" x14ac:dyDescent="0.25">
      <c r="A20" s="1"/>
      <c r="B20" s="24">
        <v>39568</v>
      </c>
      <c r="C20" s="25">
        <v>17251.330000000002</v>
      </c>
      <c r="D20" s="26"/>
      <c r="E20" s="27">
        <v>0</v>
      </c>
      <c r="F20" s="13"/>
    </row>
    <row r="21" spans="1:6" x14ac:dyDescent="0.25">
      <c r="A21" s="1"/>
      <c r="B21" s="24">
        <v>39599</v>
      </c>
      <c r="C21" s="25">
        <v>17133.990000000002</v>
      </c>
      <c r="D21" s="26"/>
      <c r="E21" s="27">
        <v>0</v>
      </c>
      <c r="F21" s="13"/>
    </row>
    <row r="22" spans="1:6" x14ac:dyDescent="0.25">
      <c r="A22" s="1"/>
      <c r="B22" s="24">
        <v>39629</v>
      </c>
      <c r="C22" s="25">
        <v>18770.38</v>
      </c>
      <c r="D22" s="26"/>
      <c r="E22" s="27">
        <v>0</v>
      </c>
      <c r="F22" s="13"/>
    </row>
    <row r="23" spans="1:6" x14ac:dyDescent="0.25">
      <c r="A23" s="1"/>
      <c r="B23" s="24">
        <v>39660</v>
      </c>
      <c r="C23" s="25">
        <v>19770.810000000001</v>
      </c>
      <c r="D23" s="26"/>
      <c r="E23" s="27">
        <v>0</v>
      </c>
      <c r="F23" s="13"/>
    </row>
    <row r="24" spans="1:6" x14ac:dyDescent="0.25">
      <c r="A24" s="1"/>
      <c r="B24" s="24">
        <v>39691</v>
      </c>
      <c r="C24" s="25">
        <v>19463.97</v>
      </c>
      <c r="D24" s="26"/>
      <c r="E24" s="27">
        <v>0</v>
      </c>
      <c r="F24" s="13"/>
    </row>
    <row r="25" spans="1:6" x14ac:dyDescent="0.25">
      <c r="A25" s="1"/>
      <c r="B25" s="24">
        <v>39721</v>
      </c>
      <c r="C25" s="25">
        <v>19268.32</v>
      </c>
      <c r="D25" s="26"/>
      <c r="E25" s="27">
        <v>0</v>
      </c>
      <c r="F25" s="13"/>
    </row>
    <row r="26" spans="1:6" x14ac:dyDescent="0.25">
      <c r="A26" s="1"/>
      <c r="B26" s="24">
        <v>39752</v>
      </c>
      <c r="C26" s="25">
        <v>18791.48</v>
      </c>
      <c r="D26" s="26"/>
      <c r="E26" s="27">
        <v>0</v>
      </c>
      <c r="F26" s="13"/>
    </row>
    <row r="27" spans="1:6" x14ac:dyDescent="0.25">
      <c r="A27" s="1"/>
      <c r="B27" s="24">
        <v>39782</v>
      </c>
      <c r="C27" s="25">
        <v>19167.53</v>
      </c>
      <c r="D27" s="26"/>
      <c r="E27" s="27">
        <v>0</v>
      </c>
      <c r="F27" s="13"/>
    </row>
    <row r="28" spans="1:6" x14ac:dyDescent="0.25">
      <c r="A28" s="1"/>
      <c r="B28" s="24">
        <v>39813</v>
      </c>
      <c r="C28" s="25">
        <v>20210.68</v>
      </c>
      <c r="D28" s="26"/>
      <c r="E28" s="27">
        <v>0</v>
      </c>
      <c r="F28" s="13"/>
    </row>
    <row r="29" spans="1:6" x14ac:dyDescent="0.25">
      <c r="A29" s="1"/>
      <c r="B29" s="24">
        <v>39844</v>
      </c>
      <c r="C29" s="25">
        <v>19542.29</v>
      </c>
      <c r="D29" s="26"/>
      <c r="E29" s="27">
        <v>0</v>
      </c>
      <c r="F29" s="13"/>
    </row>
    <row r="30" spans="1:6" x14ac:dyDescent="0.25">
      <c r="A30" s="1"/>
      <c r="B30" s="24">
        <v>39872</v>
      </c>
      <c r="C30" s="25">
        <v>19335.099999999999</v>
      </c>
      <c r="D30" s="26"/>
      <c r="E30" s="27">
        <v>0</v>
      </c>
      <c r="F30" s="13"/>
    </row>
    <row r="31" spans="1:6" x14ac:dyDescent="0.25">
      <c r="A31" s="1"/>
      <c r="B31" s="24">
        <v>39903</v>
      </c>
      <c r="C31" s="25">
        <v>19618.150000000001</v>
      </c>
      <c r="D31" s="26"/>
      <c r="E31" s="27">
        <v>200</v>
      </c>
      <c r="F31" s="13"/>
    </row>
    <row r="32" spans="1:6" x14ac:dyDescent="0.25">
      <c r="A32" s="1"/>
      <c r="B32" s="24">
        <v>39933</v>
      </c>
      <c r="C32" s="25">
        <v>17980.05</v>
      </c>
      <c r="D32" s="26"/>
      <c r="E32" s="27">
        <v>1750</v>
      </c>
      <c r="F32" s="13"/>
    </row>
    <row r="33" spans="1:6" x14ac:dyDescent="0.25">
      <c r="A33" s="1"/>
      <c r="B33" s="24">
        <v>39964</v>
      </c>
      <c r="C33" s="25">
        <v>17509.55</v>
      </c>
      <c r="D33" s="26"/>
      <c r="E33" s="27">
        <v>2700</v>
      </c>
      <c r="F33" s="13"/>
    </row>
    <row r="34" spans="1:6" x14ac:dyDescent="0.25">
      <c r="A34" s="1"/>
      <c r="B34" s="24">
        <v>39994</v>
      </c>
      <c r="C34" s="25">
        <v>15767.39</v>
      </c>
      <c r="D34" s="26"/>
      <c r="E34" s="27">
        <v>4376.71</v>
      </c>
      <c r="F34" s="13"/>
    </row>
    <row r="35" spans="1:6" x14ac:dyDescent="0.25">
      <c r="A35" s="1"/>
      <c r="B35" s="24">
        <v>40025</v>
      </c>
      <c r="C35" s="25">
        <v>15015.24</v>
      </c>
      <c r="D35" s="26"/>
      <c r="E35" s="27">
        <v>5256.71</v>
      </c>
      <c r="F35" s="13"/>
    </row>
    <row r="36" spans="1:6" x14ac:dyDescent="0.25">
      <c r="A36" s="1"/>
      <c r="B36" s="24">
        <v>40056</v>
      </c>
      <c r="C36" s="25">
        <v>14342.69</v>
      </c>
      <c r="D36" s="26"/>
      <c r="E36" s="27">
        <v>6096.71</v>
      </c>
      <c r="F36" s="13"/>
    </row>
    <row r="37" spans="1:6" x14ac:dyDescent="0.25">
      <c r="A37" s="1"/>
      <c r="B37" s="24">
        <v>40086</v>
      </c>
      <c r="C37" s="25">
        <v>13709.08</v>
      </c>
      <c r="D37" s="26"/>
      <c r="E37" s="27">
        <v>6936.71</v>
      </c>
      <c r="F37" s="13"/>
    </row>
    <row r="38" spans="1:6" x14ac:dyDescent="0.25">
      <c r="A38" s="1"/>
      <c r="B38" s="24">
        <v>40117</v>
      </c>
      <c r="C38" s="25">
        <v>12928.55</v>
      </c>
      <c r="D38" s="26"/>
      <c r="E38" s="27">
        <v>7776.71</v>
      </c>
      <c r="F38" s="13"/>
    </row>
    <row r="39" spans="1:6" x14ac:dyDescent="0.25">
      <c r="A39" s="1"/>
      <c r="B39" s="24">
        <v>40147</v>
      </c>
      <c r="C39" s="25">
        <v>12603.61</v>
      </c>
      <c r="D39" s="26"/>
      <c r="E39" s="27">
        <v>8336.7099999999991</v>
      </c>
      <c r="F39" s="13"/>
    </row>
    <row r="40" spans="1:6" x14ac:dyDescent="0.25">
      <c r="A40" s="1"/>
      <c r="B40" s="24">
        <v>40178</v>
      </c>
      <c r="C40" s="25">
        <v>11284.78</v>
      </c>
      <c r="D40" s="26"/>
      <c r="E40" s="27">
        <v>9277.7099999999991</v>
      </c>
      <c r="F40" s="13"/>
    </row>
    <row r="41" spans="1:6" x14ac:dyDescent="0.25">
      <c r="A41" s="1"/>
      <c r="B41" s="24">
        <v>40209</v>
      </c>
      <c r="C41" s="25">
        <v>11258.07</v>
      </c>
      <c r="D41" s="26"/>
      <c r="E41" s="27">
        <v>9277.7099999999991</v>
      </c>
      <c r="F41" s="13"/>
    </row>
    <row r="42" spans="1:6" x14ac:dyDescent="0.25">
      <c r="A42" s="1"/>
      <c r="B42" s="24">
        <v>40237</v>
      </c>
      <c r="C42" s="25">
        <v>11238.04</v>
      </c>
      <c r="D42" s="26"/>
      <c r="E42" s="27">
        <v>9277.7099999999991</v>
      </c>
      <c r="F42" s="13"/>
    </row>
    <row r="43" spans="1:6" x14ac:dyDescent="0.25">
      <c r="A43" s="1"/>
      <c r="B43" s="24">
        <v>40268</v>
      </c>
      <c r="C43" s="25">
        <v>11129.96</v>
      </c>
      <c r="D43" s="26"/>
      <c r="E43" s="27">
        <v>9277.7099999999991</v>
      </c>
      <c r="F43" s="13"/>
    </row>
    <row r="44" spans="1:6" x14ac:dyDescent="0.25">
      <c r="A44" s="1"/>
      <c r="B44" s="24">
        <v>40298</v>
      </c>
      <c r="C44" s="25">
        <v>11100.13</v>
      </c>
      <c r="D44" s="26"/>
      <c r="E44" s="27">
        <v>9277.7099999999991</v>
      </c>
      <c r="F44" s="13"/>
    </row>
    <row r="45" spans="1:6" x14ac:dyDescent="0.25">
      <c r="A45" s="1"/>
      <c r="B45" s="24">
        <v>40329</v>
      </c>
      <c r="C45" s="25">
        <v>10868.21</v>
      </c>
      <c r="D45" s="26"/>
      <c r="E45" s="27">
        <v>9277.7099999999991</v>
      </c>
      <c r="F45" s="13"/>
    </row>
    <row r="46" spans="1:6" x14ac:dyDescent="0.25">
      <c r="A46" s="1"/>
      <c r="B46" s="24">
        <v>40359</v>
      </c>
      <c r="C46" s="25">
        <v>10799.03</v>
      </c>
      <c r="D46" s="26"/>
      <c r="E46" s="27">
        <v>9427.7099999999991</v>
      </c>
      <c r="F46" s="13"/>
    </row>
    <row r="47" spans="1:6" x14ac:dyDescent="0.25">
      <c r="A47" s="1"/>
      <c r="B47" s="24">
        <v>40390</v>
      </c>
      <c r="C47" s="25">
        <v>11104.64</v>
      </c>
      <c r="D47" s="26"/>
      <c r="E47" s="27">
        <v>9427.7099999999991</v>
      </c>
      <c r="F47" s="13"/>
    </row>
    <row r="48" spans="1:6" x14ac:dyDescent="0.25">
      <c r="A48" s="1"/>
      <c r="B48" s="24">
        <v>40421</v>
      </c>
      <c r="C48" s="25">
        <v>12472.28</v>
      </c>
      <c r="D48" s="26"/>
      <c r="E48" s="27">
        <v>9427.7099999999991</v>
      </c>
      <c r="F48" s="13"/>
    </row>
    <row r="49" spans="1:6" x14ac:dyDescent="0.25">
      <c r="A49" s="1"/>
      <c r="B49" s="24">
        <v>40451</v>
      </c>
      <c r="C49" s="25">
        <v>12851.82</v>
      </c>
      <c r="D49" s="26"/>
      <c r="E49" s="27">
        <v>9427.7099999999991</v>
      </c>
      <c r="F49" s="13"/>
    </row>
    <row r="50" spans="1:6" x14ac:dyDescent="0.25">
      <c r="A50" s="1"/>
      <c r="B50" s="24">
        <v>40482</v>
      </c>
      <c r="C50" s="25">
        <v>12988.85</v>
      </c>
      <c r="D50" s="26"/>
      <c r="E50" s="27">
        <v>9427.7099999999991</v>
      </c>
      <c r="F50" s="13"/>
    </row>
    <row r="51" spans="1:6" x14ac:dyDescent="0.25">
      <c r="A51" s="1"/>
      <c r="B51" s="24">
        <v>40512</v>
      </c>
      <c r="C51" s="25">
        <v>12582.04</v>
      </c>
      <c r="D51" s="26"/>
      <c r="E51" s="27">
        <v>9427.7099999999991</v>
      </c>
      <c r="F51" s="13"/>
    </row>
    <row r="52" spans="1:6" x14ac:dyDescent="0.25">
      <c r="A52" s="1"/>
      <c r="B52" s="24">
        <v>40543</v>
      </c>
      <c r="C52" s="25">
        <v>12720.1</v>
      </c>
      <c r="D52" s="26"/>
      <c r="E52" s="27">
        <v>9427.7099999999991</v>
      </c>
      <c r="F52" s="13"/>
    </row>
    <row r="53" spans="1:6" x14ac:dyDescent="0.25">
      <c r="A53" s="1"/>
      <c r="B53" s="24">
        <v>40574</v>
      </c>
      <c r="C53" s="25">
        <v>12792.44</v>
      </c>
      <c r="D53" s="26"/>
      <c r="E53" s="27">
        <v>9427.7099999999991</v>
      </c>
      <c r="F53" s="13"/>
    </row>
    <row r="54" spans="1:6" x14ac:dyDescent="0.25">
      <c r="A54" s="1"/>
      <c r="B54" s="24">
        <v>40602</v>
      </c>
      <c r="C54" s="25">
        <v>12833.71</v>
      </c>
      <c r="D54" s="26"/>
      <c r="E54" s="27">
        <v>9427.7099999999991</v>
      </c>
      <c r="F54" s="13"/>
    </row>
    <row r="55" spans="1:6" x14ac:dyDescent="0.25">
      <c r="A55" s="1"/>
      <c r="B55" s="24">
        <v>40633</v>
      </c>
      <c r="C55" s="25">
        <v>12941.8</v>
      </c>
      <c r="D55" s="26"/>
      <c r="E55" s="27">
        <v>9427.7099999999991</v>
      </c>
      <c r="F55" s="13"/>
    </row>
    <row r="56" spans="1:6" x14ac:dyDescent="0.25">
      <c r="A56" s="1"/>
      <c r="B56" s="24">
        <v>40663</v>
      </c>
      <c r="C56" s="25">
        <v>13269.99</v>
      </c>
      <c r="D56" s="26"/>
      <c r="E56" s="27">
        <v>9427.7099999999991</v>
      </c>
      <c r="F56" s="13"/>
    </row>
    <row r="57" spans="1:6" x14ac:dyDescent="0.25">
      <c r="A57" s="1"/>
      <c r="B57" s="24">
        <v>40694</v>
      </c>
      <c r="C57" s="25">
        <v>13196.57623526</v>
      </c>
      <c r="D57" s="26"/>
      <c r="E57" s="27">
        <v>9427.70579507</v>
      </c>
      <c r="F57" s="13"/>
    </row>
    <row r="58" spans="1:6" x14ac:dyDescent="0.25">
      <c r="A58" s="1"/>
      <c r="B58" s="24">
        <v>40724</v>
      </c>
      <c r="C58" s="25">
        <v>13271.16554061</v>
      </c>
      <c r="D58" s="26"/>
      <c r="E58" s="27">
        <v>9427.70579507</v>
      </c>
      <c r="F58" s="13"/>
    </row>
    <row r="59" spans="1:6" x14ac:dyDescent="0.25">
      <c r="A59" s="1"/>
      <c r="B59" s="24">
        <v>40755</v>
      </c>
      <c r="C59" s="25">
        <v>13411.40343893</v>
      </c>
      <c r="D59" s="26"/>
      <c r="E59" s="27">
        <v>9427.70579507</v>
      </c>
      <c r="F59" s="13"/>
    </row>
    <row r="60" spans="1:6" x14ac:dyDescent="0.25">
      <c r="A60" s="1"/>
      <c r="B60" s="24">
        <v>40786</v>
      </c>
      <c r="C60" s="25">
        <v>13577.253927010001</v>
      </c>
      <c r="D60" s="26"/>
      <c r="E60" s="27">
        <v>9427.70579507</v>
      </c>
      <c r="F60" s="13"/>
    </row>
    <row r="61" spans="1:6" x14ac:dyDescent="0.25">
      <c r="A61" s="1"/>
      <c r="B61" s="24">
        <v>40816</v>
      </c>
      <c r="C61" s="25">
        <v>13223.271802279998</v>
      </c>
      <c r="D61" s="26"/>
      <c r="E61" s="27">
        <v>9427.70579507</v>
      </c>
      <c r="F61" s="13"/>
    </row>
    <row r="62" spans="1:6" x14ac:dyDescent="0.25">
      <c r="A62" s="1"/>
      <c r="B62" s="24">
        <v>40847</v>
      </c>
      <c r="C62" s="25">
        <v>13418.694955250005</v>
      </c>
      <c r="D62" s="26"/>
      <c r="E62" s="27">
        <v>9427.70579507</v>
      </c>
      <c r="F62" s="13"/>
    </row>
    <row r="63" spans="1:6" x14ac:dyDescent="0.25">
      <c r="A63" s="1"/>
      <c r="B63" s="24">
        <v>40877</v>
      </c>
      <c r="C63" s="25">
        <v>13265.728631959999</v>
      </c>
      <c r="D63" s="26"/>
      <c r="E63" s="27">
        <v>9427.70579507</v>
      </c>
      <c r="F63" s="13"/>
    </row>
    <row r="64" spans="1:6" x14ac:dyDescent="0.25">
      <c r="A64" s="1"/>
      <c r="B64" s="24">
        <v>40908</v>
      </c>
      <c r="C64" s="25">
        <v>13156.642430589998</v>
      </c>
      <c r="D64" s="26"/>
      <c r="E64" s="27">
        <v>9427.70579507</v>
      </c>
      <c r="F64" s="13"/>
    </row>
    <row r="65" spans="1:6" x14ac:dyDescent="0.25">
      <c r="A65" s="1"/>
      <c r="B65" s="24">
        <v>40939</v>
      </c>
      <c r="C65" s="25">
        <v>14950.766832410003</v>
      </c>
      <c r="D65" s="26"/>
      <c r="E65" s="27">
        <v>9427.70579507</v>
      </c>
      <c r="F65" s="13"/>
    </row>
    <row r="66" spans="1:6" x14ac:dyDescent="0.25">
      <c r="A66" s="1"/>
      <c r="B66" s="24">
        <v>40968</v>
      </c>
      <c r="C66" s="25">
        <v>14974.513393630001</v>
      </c>
      <c r="D66" s="26"/>
      <c r="E66" s="27">
        <v>9427.70579507</v>
      </c>
      <c r="F66" s="13"/>
    </row>
    <row r="67" spans="1:6" x14ac:dyDescent="0.25">
      <c r="A67" s="1"/>
      <c r="B67" s="24">
        <v>40999</v>
      </c>
      <c r="C67" s="25">
        <v>14905.87703016</v>
      </c>
      <c r="D67" s="26"/>
      <c r="E67" s="27">
        <v>9427.70579507</v>
      </c>
      <c r="F67" s="13"/>
    </row>
    <row r="68" spans="1:6" x14ac:dyDescent="0.25">
      <c r="A68" s="1"/>
      <c r="B68" s="24">
        <v>41029</v>
      </c>
      <c r="C68" s="25">
        <v>14998.864507429998</v>
      </c>
      <c r="D68" s="26"/>
      <c r="E68" s="27">
        <v>9427.70579507</v>
      </c>
      <c r="F68" s="13"/>
    </row>
    <row r="69" spans="1:6" x14ac:dyDescent="0.25">
      <c r="A69" s="1"/>
      <c r="B69" s="24">
        <v>41060</v>
      </c>
      <c r="C69" s="44">
        <v>14700.6488751</v>
      </c>
      <c r="D69" s="26"/>
      <c r="E69" s="27">
        <v>9427.70579507</v>
      </c>
      <c r="F69" s="13"/>
    </row>
    <row r="70" spans="1:6" x14ac:dyDescent="0.25">
      <c r="A70" s="1"/>
      <c r="B70" s="24">
        <v>41090</v>
      </c>
      <c r="C70" s="25">
        <v>14786.354004289993</v>
      </c>
      <c r="D70" s="26"/>
      <c r="E70" s="27">
        <v>9427.70579507</v>
      </c>
      <c r="F70" s="13"/>
    </row>
    <row r="71" spans="1:6" x14ac:dyDescent="0.25">
      <c r="A71" s="1"/>
      <c r="B71" s="24">
        <v>41121</v>
      </c>
      <c r="C71" s="44">
        <v>14719.256256629998</v>
      </c>
      <c r="D71" s="26"/>
      <c r="E71" s="27">
        <v>9427.70579507</v>
      </c>
      <c r="F71" s="13"/>
    </row>
    <row r="72" spans="1:6" x14ac:dyDescent="0.25">
      <c r="A72" s="1"/>
      <c r="B72" s="24">
        <v>41152</v>
      </c>
      <c r="C72" s="25">
        <v>14853.143239000001</v>
      </c>
      <c r="D72" s="26"/>
      <c r="E72" s="27">
        <v>9427.70579507</v>
      </c>
      <c r="F72" s="13"/>
    </row>
    <row r="73" spans="1:6" x14ac:dyDescent="0.25">
      <c r="A73" s="1"/>
      <c r="B73" s="24">
        <f>EOMONTH(B72,1)</f>
        <v>41182</v>
      </c>
      <c r="C73" s="25">
        <v>14981.029242370001</v>
      </c>
      <c r="D73" s="26"/>
      <c r="E73" s="27">
        <v>9427.70579507</v>
      </c>
      <c r="F73" s="13"/>
    </row>
    <row r="74" spans="1:6" x14ac:dyDescent="0.25">
      <c r="A74" s="1"/>
      <c r="B74" s="24">
        <v>41213</v>
      </c>
      <c r="C74" s="47">
        <v>14977.687693600001</v>
      </c>
      <c r="D74" s="26"/>
      <c r="E74" s="27">
        <v>9427.70579507</v>
      </c>
      <c r="F74" s="13"/>
    </row>
    <row r="75" spans="1:6" x14ac:dyDescent="0.25">
      <c r="A75" s="1"/>
      <c r="B75" s="24">
        <v>41243</v>
      </c>
      <c r="C75" s="46">
        <v>14989.92876157</v>
      </c>
      <c r="D75" s="13"/>
      <c r="E75" s="27">
        <v>9427.70579507</v>
      </c>
      <c r="F75" s="13"/>
    </row>
    <row r="76" spans="1:6" x14ac:dyDescent="0.25">
      <c r="A76" s="1"/>
      <c r="B76" s="24">
        <v>41274</v>
      </c>
      <c r="C76" s="46">
        <v>14997.518657430001</v>
      </c>
      <c r="D76" s="13"/>
      <c r="E76" s="27">
        <v>9427.70579507</v>
      </c>
      <c r="F76" s="13"/>
    </row>
    <row r="77" spans="1:6" x14ac:dyDescent="0.25">
      <c r="A77" s="1"/>
      <c r="B77" s="24">
        <v>41305</v>
      </c>
      <c r="C77" s="46">
        <v>15032.356136030001</v>
      </c>
      <c r="D77" s="13"/>
      <c r="E77" s="27">
        <v>9427.70579507</v>
      </c>
      <c r="F77" s="13"/>
    </row>
    <row r="78" spans="1:6" x14ac:dyDescent="0.25">
      <c r="A78" s="1"/>
      <c r="B78" s="24">
        <v>41333</v>
      </c>
      <c r="C78" s="46">
        <v>14858.93692647</v>
      </c>
      <c r="D78" s="13"/>
      <c r="E78" s="27">
        <v>9427.70579507</v>
      </c>
      <c r="F78" s="13"/>
    </row>
    <row r="79" spans="1:6" x14ac:dyDescent="0.25">
      <c r="A79" s="1"/>
      <c r="B79" s="24">
        <v>41364</v>
      </c>
      <c r="C79" s="46">
        <v>14754.647695469999</v>
      </c>
      <c r="D79" s="13"/>
      <c r="E79" s="27">
        <v>9427.70579507</v>
      </c>
      <c r="F79" s="13"/>
    </row>
    <row r="80" spans="1:6" x14ac:dyDescent="0.25">
      <c r="A80" s="1"/>
      <c r="B80" s="24">
        <v>41394</v>
      </c>
      <c r="C80" s="46">
        <v>14882.277247940001</v>
      </c>
      <c r="D80" s="13"/>
      <c r="E80" s="27">
        <v>9427.70579507</v>
      </c>
      <c r="F80" s="13"/>
    </row>
    <row r="81" spans="1:6" x14ac:dyDescent="0.25">
      <c r="A81" s="1"/>
      <c r="B81" s="24">
        <v>41425</v>
      </c>
      <c r="C81" s="46">
        <v>15240.625892709999</v>
      </c>
      <c r="D81" s="13"/>
      <c r="E81" s="27">
        <v>9427.70579507</v>
      </c>
      <c r="F81" s="13"/>
    </row>
    <row r="82" spans="1:6" x14ac:dyDescent="0.25">
      <c r="A82" s="1"/>
      <c r="B82" s="24">
        <v>41455</v>
      </c>
      <c r="C82" s="46">
        <v>15207.82796764</v>
      </c>
      <c r="D82" s="13"/>
      <c r="E82" s="27">
        <v>9427.70579507</v>
      </c>
      <c r="F82" s="26"/>
    </row>
    <row r="83" spans="1:6" x14ac:dyDescent="0.25">
      <c r="B83" s="24">
        <v>41486</v>
      </c>
      <c r="C83" s="46">
        <v>15378.853228510001</v>
      </c>
      <c r="E83" s="27">
        <v>9427.70579507</v>
      </c>
    </row>
    <row r="84" spans="1:6" x14ac:dyDescent="0.25">
      <c r="B84" s="24">
        <v>41517</v>
      </c>
      <c r="C84" s="46">
        <v>15279.53522844</v>
      </c>
      <c r="E84" s="27">
        <v>9427.70579507</v>
      </c>
    </row>
    <row r="85" spans="1:6" x14ac:dyDescent="0.25">
      <c r="B85" s="24">
        <v>41547</v>
      </c>
      <c r="C85" s="46">
        <v>15559.486370319999</v>
      </c>
      <c r="E85" s="27">
        <v>9427.70579507</v>
      </c>
    </row>
    <row r="86" spans="1:6" x14ac:dyDescent="0.25">
      <c r="B86" s="24">
        <v>41578</v>
      </c>
      <c r="C86" s="46">
        <v>15696.28620472</v>
      </c>
      <c r="E86" s="27">
        <v>9427.70579507</v>
      </c>
    </row>
    <row r="87" spans="1:6" x14ac:dyDescent="0.25">
      <c r="B87" s="24">
        <v>41608</v>
      </c>
      <c r="C87" s="46">
        <v>15556.511541450007</v>
      </c>
      <c r="E87" s="27">
        <v>9427.70579507</v>
      </c>
    </row>
    <row r="88" spans="1:6" x14ac:dyDescent="0.25">
      <c r="B88" s="24">
        <v>41639</v>
      </c>
      <c r="C88" s="46">
        <v>15419.12583219</v>
      </c>
      <c r="E88" s="27">
        <v>9427.70579507</v>
      </c>
    </row>
    <row r="89" spans="1:6" x14ac:dyDescent="0.25">
      <c r="B89" s="24">
        <v>41670</v>
      </c>
      <c r="C89" s="46">
        <v>15561.222301709999</v>
      </c>
      <c r="E89" s="27">
        <v>9427.70579507</v>
      </c>
    </row>
    <row r="90" spans="1:6" x14ac:dyDescent="0.25">
      <c r="B90" s="24">
        <v>41698</v>
      </c>
      <c r="C90" s="46">
        <v>15773.88736891</v>
      </c>
      <c r="E90" s="27">
        <v>9427.70579507</v>
      </c>
    </row>
    <row r="91" spans="1:6" x14ac:dyDescent="0.25">
      <c r="B91" s="24">
        <v>41729</v>
      </c>
      <c r="C91" s="46">
        <v>15724.42952591</v>
      </c>
      <c r="E91" s="27">
        <v>9427.70579507</v>
      </c>
    </row>
    <row r="92" spans="1:6" x14ac:dyDescent="0.25">
      <c r="B92" s="24">
        <v>41759</v>
      </c>
      <c r="C92" s="46">
        <v>15852.758223680001</v>
      </c>
      <c r="E92" s="27">
        <v>9427.70579507</v>
      </c>
    </row>
    <row r="93" spans="1:6" x14ac:dyDescent="0.25">
      <c r="B93" s="24">
        <v>41790</v>
      </c>
      <c r="C93" s="46">
        <v>15937.367363740002</v>
      </c>
      <c r="E93" s="27">
        <v>9427.70579507</v>
      </c>
    </row>
    <row r="94" spans="1:6" x14ac:dyDescent="0.25">
      <c r="B94" s="24">
        <v>41820</v>
      </c>
      <c r="C94" s="46">
        <v>15514.022167409999</v>
      </c>
      <c r="E94" s="27">
        <v>9926.6406110766911</v>
      </c>
    </row>
    <row r="95" spans="1:6" x14ac:dyDescent="0.25">
      <c r="B95" s="24">
        <v>41851</v>
      </c>
      <c r="C95" s="46">
        <v>15345.749014010002</v>
      </c>
      <c r="E95" s="27">
        <v>9926.6406110766911</v>
      </c>
    </row>
    <row r="96" spans="1:6" x14ac:dyDescent="0.25">
      <c r="B96" s="24">
        <v>41882</v>
      </c>
      <c r="C96" s="46">
        <v>15395.35467689</v>
      </c>
      <c r="E96" s="27">
        <v>9926.6406110766911</v>
      </c>
    </row>
    <row r="97" spans="2:5" x14ac:dyDescent="0.25">
      <c r="B97" s="24">
        <v>41912</v>
      </c>
      <c r="C97" s="46">
        <v>14937.529165440003</v>
      </c>
      <c r="E97" s="27">
        <v>9926.6406110766911</v>
      </c>
    </row>
  </sheetData>
  <mergeCells count="1">
    <mergeCell ref="B1:E2"/>
  </mergeCells>
  <conditionalFormatting sqref="C79:C80">
    <cfRule type="cellIs" dxfId="92" priority="58" operator="lessThan">
      <formula>0</formula>
    </cfRule>
  </conditionalFormatting>
  <conditionalFormatting sqref="C75:C78">
    <cfRule type="cellIs" dxfId="91" priority="57" operator="lessThan">
      <formula>0</formula>
    </cfRule>
  </conditionalFormatting>
  <conditionalFormatting sqref="C79:C80">
    <cfRule type="cellIs" dxfId="90" priority="56" operator="lessThan">
      <formula>0</formula>
    </cfRule>
  </conditionalFormatting>
  <conditionalFormatting sqref="C79:C80">
    <cfRule type="cellIs" dxfId="89" priority="55" operator="lessThan">
      <formula>0</formula>
    </cfRule>
  </conditionalFormatting>
  <conditionalFormatting sqref="C76:C78">
    <cfRule type="cellIs" dxfId="88" priority="54" operator="lessThan">
      <formula>0</formula>
    </cfRule>
  </conditionalFormatting>
  <conditionalFormatting sqref="C76:C78">
    <cfRule type="cellIs" dxfId="87" priority="53" operator="lessThan">
      <formula>0</formula>
    </cfRule>
  </conditionalFormatting>
  <conditionalFormatting sqref="C76:C78">
    <cfRule type="cellIs" dxfId="86" priority="52" operator="lessThan">
      <formula>0</formula>
    </cfRule>
  </conditionalFormatting>
  <conditionalFormatting sqref="C77:C78">
    <cfRule type="cellIs" dxfId="85" priority="51" operator="lessThan">
      <formula>0</formula>
    </cfRule>
  </conditionalFormatting>
  <conditionalFormatting sqref="C77:C78">
    <cfRule type="cellIs" dxfId="84" priority="50" operator="lessThan">
      <formula>0</formula>
    </cfRule>
  </conditionalFormatting>
  <conditionalFormatting sqref="C77:C78">
    <cfRule type="cellIs" dxfId="83" priority="49" operator="lessThan">
      <formula>0</formula>
    </cfRule>
  </conditionalFormatting>
  <conditionalFormatting sqref="C81">
    <cfRule type="cellIs" dxfId="82" priority="48" operator="lessThan">
      <formula>0</formula>
    </cfRule>
  </conditionalFormatting>
  <conditionalFormatting sqref="C81">
    <cfRule type="cellIs" dxfId="81" priority="47" operator="lessThan">
      <formula>0</formula>
    </cfRule>
  </conditionalFormatting>
  <conditionalFormatting sqref="C81">
    <cfRule type="cellIs" dxfId="80" priority="46" operator="lessThan">
      <formula>0</formula>
    </cfRule>
  </conditionalFormatting>
  <conditionalFormatting sqref="C80">
    <cfRule type="cellIs" dxfId="79" priority="45" operator="lessThan">
      <formula>0</formula>
    </cfRule>
  </conditionalFormatting>
  <conditionalFormatting sqref="C80">
    <cfRule type="cellIs" dxfId="78" priority="44" operator="lessThan">
      <formula>0</formula>
    </cfRule>
  </conditionalFormatting>
  <conditionalFormatting sqref="C80">
    <cfRule type="cellIs" dxfId="77" priority="43" operator="lessThan">
      <formula>0</formula>
    </cfRule>
  </conditionalFormatting>
  <conditionalFormatting sqref="C82">
    <cfRule type="cellIs" dxfId="76" priority="42" operator="lessThan">
      <formula>0</formula>
    </cfRule>
  </conditionalFormatting>
  <conditionalFormatting sqref="C82">
    <cfRule type="cellIs" dxfId="75" priority="41" operator="lessThan">
      <formula>0</formula>
    </cfRule>
  </conditionalFormatting>
  <conditionalFormatting sqref="C82">
    <cfRule type="cellIs" dxfId="74" priority="40" operator="lessThan">
      <formula>0</formula>
    </cfRule>
  </conditionalFormatting>
  <conditionalFormatting sqref="C83">
    <cfRule type="cellIs" dxfId="73" priority="39" operator="lessThan">
      <formula>0</formula>
    </cfRule>
  </conditionalFormatting>
  <conditionalFormatting sqref="C83">
    <cfRule type="cellIs" dxfId="72" priority="38" operator="lessThan">
      <formula>0</formula>
    </cfRule>
  </conditionalFormatting>
  <conditionalFormatting sqref="C83">
    <cfRule type="cellIs" dxfId="71" priority="37" operator="lessThan">
      <formula>0</formula>
    </cfRule>
  </conditionalFormatting>
  <conditionalFormatting sqref="C84:C85">
    <cfRule type="cellIs" dxfId="70" priority="36" operator="lessThan">
      <formula>0</formula>
    </cfRule>
  </conditionalFormatting>
  <conditionalFormatting sqref="C84:C85">
    <cfRule type="cellIs" dxfId="69" priority="35" operator="lessThan">
      <formula>0</formula>
    </cfRule>
  </conditionalFormatting>
  <conditionalFormatting sqref="C84:C85">
    <cfRule type="cellIs" dxfId="68" priority="34" operator="lessThan">
      <formula>0</formula>
    </cfRule>
  </conditionalFormatting>
  <conditionalFormatting sqref="C86">
    <cfRule type="cellIs" dxfId="67" priority="33" operator="lessThan">
      <formula>0</formula>
    </cfRule>
  </conditionalFormatting>
  <conditionalFormatting sqref="C86">
    <cfRule type="cellIs" dxfId="66" priority="32" operator="lessThan">
      <formula>0</formula>
    </cfRule>
  </conditionalFormatting>
  <conditionalFormatting sqref="C86">
    <cfRule type="cellIs" dxfId="65" priority="31" operator="lessThan">
      <formula>0</formula>
    </cfRule>
  </conditionalFormatting>
  <conditionalFormatting sqref="C87">
    <cfRule type="cellIs" dxfId="64" priority="30" operator="lessThan">
      <formula>0</formula>
    </cfRule>
  </conditionalFormatting>
  <conditionalFormatting sqref="C87">
    <cfRule type="cellIs" dxfId="63" priority="29" operator="lessThan">
      <formula>0</formula>
    </cfRule>
  </conditionalFormatting>
  <conditionalFormatting sqref="C87">
    <cfRule type="cellIs" dxfId="62" priority="28" operator="lessThan">
      <formula>0</formula>
    </cfRule>
  </conditionalFormatting>
  <conditionalFormatting sqref="C88">
    <cfRule type="cellIs" dxfId="61" priority="27" operator="lessThan">
      <formula>0</formula>
    </cfRule>
  </conditionalFormatting>
  <conditionalFormatting sqref="C88">
    <cfRule type="cellIs" dxfId="60" priority="26" operator="lessThan">
      <formula>0</formula>
    </cfRule>
  </conditionalFormatting>
  <conditionalFormatting sqref="C88">
    <cfRule type="cellIs" dxfId="59" priority="25" operator="lessThan">
      <formula>0</formula>
    </cfRule>
  </conditionalFormatting>
  <conditionalFormatting sqref="C89">
    <cfRule type="cellIs" dxfId="58" priority="24" operator="lessThan">
      <formula>0</formula>
    </cfRule>
  </conditionalFormatting>
  <conditionalFormatting sqref="C89">
    <cfRule type="cellIs" dxfId="57" priority="23" operator="lessThan">
      <formula>0</formula>
    </cfRule>
  </conditionalFormatting>
  <conditionalFormatting sqref="C89">
    <cfRule type="cellIs" dxfId="56" priority="22" operator="lessThan">
      <formula>0</formula>
    </cfRule>
  </conditionalFormatting>
  <conditionalFormatting sqref="C90">
    <cfRule type="cellIs" dxfId="55" priority="21" operator="lessThan">
      <formula>0</formula>
    </cfRule>
  </conditionalFormatting>
  <conditionalFormatting sqref="C90">
    <cfRule type="cellIs" dxfId="54" priority="20" operator="lessThan">
      <formula>0</formula>
    </cfRule>
  </conditionalFormatting>
  <conditionalFormatting sqref="C90">
    <cfRule type="cellIs" dxfId="53" priority="19" operator="lessThan">
      <formula>0</formula>
    </cfRule>
  </conditionalFormatting>
  <conditionalFormatting sqref="C91:C92">
    <cfRule type="cellIs" dxfId="52" priority="18" operator="lessThan">
      <formula>0</formula>
    </cfRule>
  </conditionalFormatting>
  <conditionalFormatting sqref="C91:C92">
    <cfRule type="cellIs" dxfId="51" priority="17" operator="lessThan">
      <formula>0</formula>
    </cfRule>
  </conditionalFormatting>
  <conditionalFormatting sqref="C91:C92">
    <cfRule type="cellIs" dxfId="50" priority="16" operator="lessThan">
      <formula>0</formula>
    </cfRule>
  </conditionalFormatting>
  <conditionalFormatting sqref="C93">
    <cfRule type="cellIs" dxfId="49" priority="15" operator="lessThan">
      <formula>0</formula>
    </cfRule>
  </conditionalFormatting>
  <conditionalFormatting sqref="C93">
    <cfRule type="cellIs" dxfId="48" priority="14" operator="lessThan">
      <formula>0</formula>
    </cfRule>
  </conditionalFormatting>
  <conditionalFormatting sqref="C93">
    <cfRule type="cellIs" dxfId="47" priority="13" operator="lessThan">
      <formula>0</formula>
    </cfRule>
  </conditionalFormatting>
  <conditionalFormatting sqref="C94">
    <cfRule type="cellIs" dxfId="46" priority="12" operator="lessThan">
      <formula>0</formula>
    </cfRule>
  </conditionalFormatting>
  <conditionalFormatting sqref="C94">
    <cfRule type="cellIs" dxfId="45" priority="11" operator="lessThan">
      <formula>0</formula>
    </cfRule>
  </conditionalFormatting>
  <conditionalFormatting sqref="C94">
    <cfRule type="cellIs" dxfId="44" priority="10" operator="lessThan">
      <formula>0</formula>
    </cfRule>
  </conditionalFormatting>
  <conditionalFormatting sqref="C95">
    <cfRule type="cellIs" dxfId="43" priority="9" operator="lessThan">
      <formula>0</formula>
    </cfRule>
  </conditionalFormatting>
  <conditionalFormatting sqref="C95">
    <cfRule type="cellIs" dxfId="42" priority="8" operator="lessThan">
      <formula>0</formula>
    </cfRule>
  </conditionalFormatting>
  <conditionalFormatting sqref="C95">
    <cfRule type="cellIs" dxfId="41" priority="7" operator="lessThan">
      <formula>0</formula>
    </cfRule>
  </conditionalFormatting>
  <conditionalFormatting sqref="C96">
    <cfRule type="cellIs" dxfId="40" priority="6" operator="lessThan">
      <formula>0</formula>
    </cfRule>
  </conditionalFormatting>
  <conditionalFormatting sqref="C96">
    <cfRule type="cellIs" dxfId="39" priority="5" operator="lessThan">
      <formula>0</formula>
    </cfRule>
  </conditionalFormatting>
  <conditionalFormatting sqref="C96">
    <cfRule type="cellIs" dxfId="38" priority="4" operator="lessThan">
      <formula>0</formula>
    </cfRule>
  </conditionalFormatting>
  <conditionalFormatting sqref="C97">
    <cfRule type="cellIs" dxfId="5" priority="3" operator="lessThan">
      <formula>0</formula>
    </cfRule>
  </conditionalFormatting>
  <conditionalFormatting sqref="C97">
    <cfRule type="cellIs" dxfId="3" priority="2" operator="lessThan">
      <formula>0</formula>
    </cfRule>
  </conditionalFormatting>
  <conditionalFormatting sqref="C97">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4" zoomScaleNormal="84" workbookViewId="0">
      <selection activeCell="H45" sqref="H45"/>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47" t="s">
        <v>55</v>
      </c>
      <c r="B1" s="147"/>
      <c r="C1" s="149" t="s">
        <v>17</v>
      </c>
      <c r="D1" s="151" t="s">
        <v>56</v>
      </c>
    </row>
    <row r="2" spans="1:4" x14ac:dyDescent="0.25">
      <c r="A2" s="148"/>
      <c r="B2" s="148"/>
      <c r="C2" s="150"/>
      <c r="D2" s="152"/>
    </row>
    <row r="3" spans="1:4" x14ac:dyDescent="0.25">
      <c r="A3" s="77" t="s">
        <v>57</v>
      </c>
      <c r="B3" s="78"/>
      <c r="C3" s="79"/>
      <c r="D3" s="79"/>
    </row>
    <row r="4" spans="1:4" x14ac:dyDescent="0.25">
      <c r="A4" s="68" t="s">
        <v>22</v>
      </c>
      <c r="B4" s="80"/>
      <c r="C4" s="81">
        <v>4408.1788721299999</v>
      </c>
      <c r="D4" s="82">
        <v>0.29510763281580193</v>
      </c>
    </row>
    <row r="5" spans="1:4" x14ac:dyDescent="0.25">
      <c r="A5" s="68" t="s">
        <v>26</v>
      </c>
      <c r="B5" s="80"/>
      <c r="C5" s="81">
        <v>2578.818174680001</v>
      </c>
      <c r="D5" s="82">
        <v>0.17264021017923409</v>
      </c>
    </row>
    <row r="6" spans="1:4" x14ac:dyDescent="0.25">
      <c r="A6" s="68" t="s">
        <v>24</v>
      </c>
      <c r="B6" s="83" t="s">
        <v>72</v>
      </c>
      <c r="C6" s="81">
        <v>1874.20412799</v>
      </c>
      <c r="D6" s="82">
        <v>0.12546948743880784</v>
      </c>
    </row>
    <row r="7" spans="1:4" x14ac:dyDescent="0.25">
      <c r="A7" s="84" t="s">
        <v>58</v>
      </c>
      <c r="B7" s="85"/>
      <c r="C7" s="81">
        <v>1114.9776468800001</v>
      </c>
      <c r="D7" s="86">
        <v>7.4642709281509026E-2</v>
      </c>
    </row>
    <row r="8" spans="1:4" x14ac:dyDescent="0.25">
      <c r="A8" s="87" t="s">
        <v>59</v>
      </c>
      <c r="B8" s="88"/>
      <c r="C8" s="89">
        <v>9976.1788216799996</v>
      </c>
      <c r="D8" s="90">
        <v>0.66786003971535279</v>
      </c>
    </row>
    <row r="9" spans="1:4" x14ac:dyDescent="0.25">
      <c r="A9" s="80"/>
      <c r="B9" s="80"/>
      <c r="C9" s="79"/>
      <c r="D9" s="79"/>
    </row>
    <row r="10" spans="1:4" x14ac:dyDescent="0.25">
      <c r="A10" s="77" t="s">
        <v>60</v>
      </c>
      <c r="B10" s="80"/>
      <c r="C10" s="79"/>
      <c r="D10" s="79"/>
    </row>
    <row r="11" spans="1:4" x14ac:dyDescent="0.25">
      <c r="A11" s="68" t="s">
        <v>22</v>
      </c>
      <c r="B11" s="80"/>
      <c r="C11" s="81">
        <v>374.01293297000001</v>
      </c>
      <c r="D11" s="82">
        <v>2.5038473821716756E-2</v>
      </c>
    </row>
    <row r="12" spans="1:4" x14ac:dyDescent="0.25">
      <c r="A12" s="68" t="s">
        <v>24</v>
      </c>
      <c r="B12" s="80"/>
      <c r="C12" s="81">
        <v>147.28372752999999</v>
      </c>
      <c r="D12" s="82">
        <v>9.8599792441417203E-3</v>
      </c>
    </row>
    <row r="13" spans="1:4" x14ac:dyDescent="0.25">
      <c r="A13" s="1" t="s">
        <v>104</v>
      </c>
      <c r="B13" s="80"/>
      <c r="C13" s="81">
        <v>0</v>
      </c>
      <c r="D13" s="82">
        <v>0</v>
      </c>
    </row>
    <row r="14" spans="1:4" x14ac:dyDescent="0.25">
      <c r="A14" s="91" t="s">
        <v>61</v>
      </c>
      <c r="B14" s="92"/>
      <c r="C14" s="89">
        <v>521.29666050000003</v>
      </c>
      <c r="D14" s="93">
        <v>3.4898453065858481E-2</v>
      </c>
    </row>
    <row r="15" spans="1:4" x14ac:dyDescent="0.25">
      <c r="A15" s="87"/>
      <c r="B15" s="94"/>
      <c r="C15" s="95"/>
      <c r="D15" s="90"/>
    </row>
    <row r="16" spans="1:4" x14ac:dyDescent="0.25">
      <c r="A16" s="77" t="s">
        <v>62</v>
      </c>
      <c r="B16" s="78"/>
      <c r="C16" s="96"/>
      <c r="D16" s="79"/>
    </row>
    <row r="17" spans="1:4" x14ac:dyDescent="0.25">
      <c r="A17" s="68" t="s">
        <v>40</v>
      </c>
      <c r="B17" s="68"/>
      <c r="C17" s="97">
        <v>995.8980515500001</v>
      </c>
      <c r="D17" s="98">
        <v>6.6670869092202031E-2</v>
      </c>
    </row>
    <row r="18" spans="1:4" x14ac:dyDescent="0.25">
      <c r="A18" s="68" t="s">
        <v>83</v>
      </c>
      <c r="B18" s="68"/>
      <c r="C18" s="97">
        <v>426.95156361999994</v>
      </c>
      <c r="D18" s="98">
        <v>2.8582475648503525E-2</v>
      </c>
    </row>
    <row r="19" spans="1:4" x14ac:dyDescent="0.25">
      <c r="A19" s="68" t="s">
        <v>24</v>
      </c>
      <c r="B19" s="68"/>
      <c r="C19" s="97">
        <v>395.75896970999997</v>
      </c>
      <c r="D19" s="98">
        <v>2.6494272602033946E-2</v>
      </c>
    </row>
    <row r="20" spans="1:4" x14ac:dyDescent="0.25">
      <c r="A20" s="68" t="s">
        <v>39</v>
      </c>
      <c r="B20" s="68"/>
      <c r="C20" s="97">
        <v>299.27448166000005</v>
      </c>
      <c r="D20" s="98">
        <v>2.0035072624488136E-2</v>
      </c>
    </row>
    <row r="21" spans="1:4" x14ac:dyDescent="0.25">
      <c r="A21" s="68" t="s">
        <v>26</v>
      </c>
      <c r="B21" s="68"/>
      <c r="C21" s="97">
        <v>292.78971847000008</v>
      </c>
      <c r="D21" s="98">
        <v>1.9600947066092351E-2</v>
      </c>
    </row>
    <row r="22" spans="1:4" x14ac:dyDescent="0.25">
      <c r="A22" s="68" t="s">
        <v>32</v>
      </c>
      <c r="B22" s="68"/>
      <c r="C22" s="97">
        <v>270.47203990000003</v>
      </c>
      <c r="D22" s="98">
        <v>1.8106879451373646E-2</v>
      </c>
    </row>
    <row r="23" spans="1:4" x14ac:dyDescent="0.25">
      <c r="A23" s="68" t="s">
        <v>33</v>
      </c>
      <c r="B23" s="68"/>
      <c r="C23" s="97">
        <v>243.26082339000001</v>
      </c>
      <c r="D23" s="98">
        <v>1.6285211610017603E-2</v>
      </c>
    </row>
    <row r="24" spans="1:4" x14ac:dyDescent="0.25">
      <c r="A24" s="68" t="s">
        <v>38</v>
      </c>
      <c r="B24" s="68"/>
      <c r="C24" s="97">
        <v>187.89203007999998</v>
      </c>
      <c r="D24" s="98">
        <v>1.2578521387239444E-2</v>
      </c>
    </row>
    <row r="25" spans="1:4" x14ac:dyDescent="0.25">
      <c r="A25" s="68" t="s">
        <v>41</v>
      </c>
      <c r="B25" s="68"/>
      <c r="C25" s="97">
        <v>177.62236838999999</v>
      </c>
      <c r="D25" s="98">
        <v>1.1891013997211363E-2</v>
      </c>
    </row>
    <row r="26" spans="1:4" x14ac:dyDescent="0.25">
      <c r="A26" s="68" t="s">
        <v>98</v>
      </c>
      <c r="B26" s="68"/>
      <c r="C26" s="97">
        <v>13.696339849999999</v>
      </c>
      <c r="D26" s="98">
        <v>9.1690799049205145E-4</v>
      </c>
    </row>
    <row r="27" spans="1:4" x14ac:dyDescent="0.25">
      <c r="A27" s="1" t="s">
        <v>105</v>
      </c>
      <c r="B27" s="68"/>
      <c r="C27" s="97">
        <v>-0.4642479000000036</v>
      </c>
      <c r="D27" s="98">
        <v>-3.1079296639909107E-5</v>
      </c>
    </row>
    <row r="28" spans="1:4" x14ac:dyDescent="0.25">
      <c r="A28" s="91" t="s">
        <v>63</v>
      </c>
      <c r="B28" s="99"/>
      <c r="C28" s="89">
        <v>3303.1521387199996</v>
      </c>
      <c r="D28" s="93">
        <v>0.22113109217301416</v>
      </c>
    </row>
    <row r="29" spans="1:4" x14ac:dyDescent="0.25">
      <c r="A29" s="80"/>
      <c r="B29" s="80"/>
      <c r="C29" s="80"/>
      <c r="D29" s="80"/>
    </row>
    <row r="30" spans="1:4" x14ac:dyDescent="0.25">
      <c r="A30" s="77" t="s">
        <v>64</v>
      </c>
      <c r="B30" s="88"/>
      <c r="C30" s="100"/>
      <c r="D30" s="79"/>
    </row>
    <row r="31" spans="1:4" x14ac:dyDescent="0.25">
      <c r="A31" s="80" t="s">
        <v>22</v>
      </c>
      <c r="B31" s="83"/>
      <c r="C31" s="97">
        <v>599.18254736510005</v>
      </c>
      <c r="D31" s="98">
        <v>4.0112560834451132E-2</v>
      </c>
    </row>
    <row r="32" spans="1:4" x14ac:dyDescent="0.25">
      <c r="A32" s="80" t="s">
        <v>39</v>
      </c>
      <c r="B32" s="83"/>
      <c r="C32" s="97">
        <v>85.388764765349208</v>
      </c>
      <c r="D32" s="98">
        <v>5.7163915008720256E-3</v>
      </c>
    </row>
    <row r="33" spans="1:4" x14ac:dyDescent="0.25">
      <c r="A33" s="80" t="s">
        <v>26</v>
      </c>
      <c r="B33" s="83"/>
      <c r="C33" s="97">
        <v>83.620296369486198</v>
      </c>
      <c r="D33" s="98">
        <v>5.598000542348938E-3</v>
      </c>
    </row>
    <row r="34" spans="1:4" x14ac:dyDescent="0.25">
      <c r="A34" s="80" t="s">
        <v>65</v>
      </c>
      <c r="B34" s="83"/>
      <c r="C34" s="97">
        <v>42.853799912308098</v>
      </c>
      <c r="D34" s="98">
        <v>2.8688680328374642E-3</v>
      </c>
    </row>
    <row r="35" spans="1:4" x14ac:dyDescent="0.25">
      <c r="A35" s="80" t="s">
        <v>24</v>
      </c>
      <c r="B35" s="83"/>
      <c r="C35" s="97">
        <v>38.552128032643104</v>
      </c>
      <c r="D35" s="98">
        <v>2.580890561327819E-3</v>
      </c>
    </row>
    <row r="36" spans="1:4" x14ac:dyDescent="0.25">
      <c r="A36" s="80" t="s">
        <v>40</v>
      </c>
      <c r="B36" s="83"/>
      <c r="C36" s="97">
        <v>38.232462101065302</v>
      </c>
      <c r="D36" s="98">
        <v>2.5594903733825868E-3</v>
      </c>
    </row>
    <row r="37" spans="1:4" x14ac:dyDescent="0.25">
      <c r="A37" s="80" t="s">
        <v>58</v>
      </c>
      <c r="B37" s="83"/>
      <c r="C37" s="97">
        <v>36.7147919447129</v>
      </c>
      <c r="D37" s="98">
        <v>2.4578892223793983E-3</v>
      </c>
    </row>
    <row r="38" spans="1:4" x14ac:dyDescent="0.25">
      <c r="A38" s="101" t="s">
        <v>99</v>
      </c>
      <c r="B38" s="83"/>
      <c r="C38" s="97">
        <v>35.110114539935495</v>
      </c>
      <c r="D38" s="98">
        <v>2.3504633297163702E-3</v>
      </c>
    </row>
    <row r="39" spans="1:4" x14ac:dyDescent="0.25">
      <c r="A39" s="80" t="s">
        <v>38</v>
      </c>
      <c r="B39" s="83"/>
      <c r="C39" s="97">
        <v>30.04341873532</v>
      </c>
      <c r="D39" s="98">
        <v>2.0112709674120354E-3</v>
      </c>
    </row>
    <row r="40" spans="1:4" x14ac:dyDescent="0.25">
      <c r="A40" s="80" t="s">
        <v>77</v>
      </c>
      <c r="B40" s="83"/>
      <c r="C40" s="97">
        <v>18.3530258516939</v>
      </c>
      <c r="D40" s="98">
        <v>1.2286520513818387E-3</v>
      </c>
    </row>
    <row r="41" spans="1:4" x14ac:dyDescent="0.25">
      <c r="A41" s="80" t="s">
        <v>73</v>
      </c>
      <c r="B41" s="83"/>
      <c r="C41" s="97">
        <v>14.488008861972231</v>
      </c>
      <c r="D41" s="98">
        <v>9.6990664932003652E-4</v>
      </c>
    </row>
    <row r="42" spans="1:4" x14ac:dyDescent="0.25">
      <c r="A42" s="80" t="s">
        <v>75</v>
      </c>
      <c r="B42" s="83"/>
      <c r="C42" s="97">
        <v>12.56875538651208</v>
      </c>
      <c r="D42" s="98">
        <v>8.4142131187208672E-4</v>
      </c>
    </row>
    <row r="43" spans="1:4" x14ac:dyDescent="0.25">
      <c r="A43" s="80" t="s">
        <v>33</v>
      </c>
      <c r="B43" s="83"/>
      <c r="C43" s="97">
        <v>12.061724708673172</v>
      </c>
      <c r="D43" s="98">
        <v>8.0747790180584942E-4</v>
      </c>
    </row>
    <row r="44" spans="1:4" x14ac:dyDescent="0.25">
      <c r="A44" s="80" t="s">
        <v>32</v>
      </c>
      <c r="B44" s="83"/>
      <c r="C44" s="97">
        <v>11.946527905690481</v>
      </c>
      <c r="D44" s="98">
        <v>7.9976599699837874E-4</v>
      </c>
    </row>
    <row r="45" spans="1:4" x14ac:dyDescent="0.25">
      <c r="A45" s="80" t="s">
        <v>76</v>
      </c>
      <c r="B45" s="80"/>
      <c r="C45" s="97">
        <v>10.1551433213758</v>
      </c>
      <c r="D45" s="98">
        <v>6.7984090333166362E-4</v>
      </c>
    </row>
    <row r="46" spans="1:4" x14ac:dyDescent="0.25">
      <c r="A46" s="1" t="s">
        <v>105</v>
      </c>
      <c r="B46" s="102"/>
      <c r="C46" s="97">
        <v>67.630034738161925</v>
      </c>
      <c r="D46" s="98">
        <v>4.5275248663368762E-3</v>
      </c>
    </row>
    <row r="47" spans="1:4" x14ac:dyDescent="0.25">
      <c r="A47" s="91" t="s">
        <v>74</v>
      </c>
      <c r="B47" s="99"/>
      <c r="C47" s="103">
        <v>1136.90154454</v>
      </c>
      <c r="D47" s="104">
        <v>7.611041504577451E-2</v>
      </c>
    </row>
    <row r="48" spans="1:4" ht="15.75" thickBot="1" x14ac:dyDescent="0.3">
      <c r="A48" s="105"/>
      <c r="B48" s="105"/>
      <c r="C48" s="106"/>
      <c r="D48" s="106"/>
    </row>
    <row r="49" spans="1:5" x14ac:dyDescent="0.25">
      <c r="A49" s="94" t="s">
        <v>66</v>
      </c>
      <c r="B49" s="80"/>
      <c r="C49" s="107">
        <v>14937.529165439999</v>
      </c>
      <c r="D49" s="90">
        <v>0.99999999999999989</v>
      </c>
    </row>
    <row r="50" spans="1:5" x14ac:dyDescent="0.25">
      <c r="A50" s="80"/>
      <c r="B50" s="80"/>
      <c r="C50" s="80"/>
      <c r="D50" s="80"/>
      <c r="E50" s="2"/>
    </row>
    <row r="51" spans="1:5" x14ac:dyDescent="0.25">
      <c r="A51" s="108" t="s">
        <v>81</v>
      </c>
      <c r="B51" s="80"/>
      <c r="C51" s="109"/>
      <c r="D51" s="80"/>
      <c r="E51" s="2"/>
    </row>
    <row r="52" spans="1:5" x14ac:dyDescent="0.25">
      <c r="A52" s="50"/>
      <c r="B52" s="2"/>
      <c r="C52" s="51"/>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C16" sqref="C16"/>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2"/>
      <c r="B1" s="12"/>
      <c r="C1" s="12"/>
      <c r="D1" s="11"/>
    </row>
    <row r="2" spans="1:4" x14ac:dyDescent="0.25">
      <c r="A2" s="2"/>
      <c r="B2" s="2"/>
      <c r="C2" s="2"/>
    </row>
    <row r="3" spans="1:4" ht="15" customHeight="1" x14ac:dyDescent="0.25">
      <c r="A3" s="155" t="s">
        <v>67</v>
      </c>
      <c r="B3" s="157" t="s">
        <v>20</v>
      </c>
      <c r="C3" s="157" t="s">
        <v>21</v>
      </c>
      <c r="D3" s="110"/>
    </row>
    <row r="4" spans="1:4" ht="15" customHeight="1" x14ac:dyDescent="0.25">
      <c r="A4" s="155"/>
      <c r="B4" s="157"/>
      <c r="C4" s="157"/>
      <c r="D4" s="111" t="s">
        <v>68</v>
      </c>
    </row>
    <row r="5" spans="1:4" ht="15.75" x14ac:dyDescent="0.25">
      <c r="A5" s="156"/>
      <c r="B5" s="158"/>
      <c r="C5" s="158"/>
      <c r="D5" s="112"/>
    </row>
    <row r="6" spans="1:4" ht="15.75" x14ac:dyDescent="0.25">
      <c r="A6" s="55" t="s">
        <v>23</v>
      </c>
      <c r="B6" s="113">
        <v>0.57377008431996745</v>
      </c>
      <c r="C6" s="113">
        <v>0</v>
      </c>
      <c r="D6" s="113">
        <v>0.57377008431996745</v>
      </c>
    </row>
    <row r="7" spans="1:4" ht="15.75" x14ac:dyDescent="0.25">
      <c r="A7" s="55" t="s">
        <v>25</v>
      </c>
      <c r="B7" s="113">
        <v>0</v>
      </c>
      <c r="C7" s="113">
        <v>0</v>
      </c>
      <c r="D7" s="113">
        <v>0</v>
      </c>
    </row>
    <row r="8" spans="1:4" ht="15.75" x14ac:dyDescent="0.25">
      <c r="A8" s="55" t="s">
        <v>27</v>
      </c>
      <c r="B8" s="113">
        <v>0</v>
      </c>
      <c r="C8" s="113">
        <v>5.7899674174861797E-2</v>
      </c>
      <c r="D8" s="113">
        <v>5.7899674174861797E-2</v>
      </c>
    </row>
    <row r="9" spans="1:4" ht="15.75" x14ac:dyDescent="0.25">
      <c r="A9" s="55" t="s">
        <v>28</v>
      </c>
      <c r="B9" s="113">
        <v>0.18685601157794623</v>
      </c>
      <c r="C9" s="113">
        <v>0</v>
      </c>
      <c r="D9" s="113">
        <v>0.18685601157794623</v>
      </c>
    </row>
    <row r="10" spans="1:4" ht="15.75" x14ac:dyDescent="0.25">
      <c r="A10" s="55" t="s">
        <v>29</v>
      </c>
      <c r="B10" s="113">
        <v>0</v>
      </c>
      <c r="C10" s="113">
        <v>6.0733431719165037E-2</v>
      </c>
      <c r="D10" s="113">
        <v>6.0733431719165037E-2</v>
      </c>
    </row>
    <row r="11" spans="1:4" ht="15.75" x14ac:dyDescent="0.25">
      <c r="A11" s="55" t="s">
        <v>30</v>
      </c>
      <c r="B11" s="113">
        <v>0</v>
      </c>
      <c r="C11" s="113">
        <v>0.12074033572674929</v>
      </c>
      <c r="D11" s="113">
        <v>0.12074033572674929</v>
      </c>
    </row>
    <row r="12" spans="1:4" ht="15.75" x14ac:dyDescent="0.25">
      <c r="A12" s="55" t="s">
        <v>31</v>
      </c>
      <c r="B12" s="113">
        <v>0</v>
      </c>
      <c r="C12" s="113">
        <v>0</v>
      </c>
      <c r="D12" s="113">
        <v>0</v>
      </c>
    </row>
    <row r="13" spans="1:4" ht="15.75" x14ac:dyDescent="0.25">
      <c r="A13" s="55" t="s">
        <v>79</v>
      </c>
      <c r="B13" s="113">
        <v>0</v>
      </c>
      <c r="C13" s="113">
        <v>4.6248131008582253E-7</v>
      </c>
      <c r="D13" s="113">
        <v>4.6248131008582253E-7</v>
      </c>
    </row>
    <row r="14" spans="1:4" s="3" customFormat="1" ht="15.75" x14ac:dyDescent="0.25">
      <c r="A14" s="114" t="s">
        <v>68</v>
      </c>
      <c r="B14" s="115">
        <v>0.76062609589791363</v>
      </c>
      <c r="C14" s="115">
        <v>0.2393739041020862</v>
      </c>
      <c r="D14" s="115">
        <v>0.99999999999999989</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153"/>
      <c r="B46" s="154"/>
      <c r="C46" s="2"/>
      <c r="D46" s="2"/>
    </row>
    <row r="47" spans="1:4" hidden="1" x14ac:dyDescent="0.25">
      <c r="A47" s="153"/>
      <c r="B47" s="154"/>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17" sqref="G17"/>
    </sheetView>
  </sheetViews>
  <sheetFormatPr baseColWidth="10" defaultRowHeight="15" x14ac:dyDescent="0.25"/>
  <cols>
    <col min="1" max="1" width="35.7109375" bestFit="1" customWidth="1"/>
  </cols>
  <sheetData>
    <row r="1" spans="1:4" x14ac:dyDescent="0.25">
      <c r="A1" s="147" t="s">
        <v>18</v>
      </c>
      <c r="B1" s="147"/>
      <c r="C1" s="147"/>
      <c r="D1" s="159" t="s">
        <v>19</v>
      </c>
    </row>
    <row r="2" spans="1:4" x14ac:dyDescent="0.25">
      <c r="A2" s="148"/>
      <c r="B2" s="148"/>
      <c r="C2" s="148"/>
      <c r="D2" s="160"/>
    </row>
    <row r="3" spans="1:4" x14ac:dyDescent="0.25">
      <c r="A3" s="116" t="s">
        <v>69</v>
      </c>
      <c r="B3" s="80"/>
      <c r="C3" s="80"/>
      <c r="D3" s="117">
        <v>6.3774791702445404</v>
      </c>
    </row>
    <row r="4" spans="1:4" x14ac:dyDescent="0.25">
      <c r="A4" s="118" t="s">
        <v>46</v>
      </c>
      <c r="B4" s="80"/>
      <c r="C4" s="80"/>
      <c r="D4" s="117">
        <v>5.0669433468038001</v>
      </c>
    </row>
    <row r="5" spans="1:4" x14ac:dyDescent="0.25">
      <c r="A5" s="119" t="s">
        <v>7</v>
      </c>
      <c r="B5" s="85"/>
      <c r="C5" s="85"/>
      <c r="D5" s="120">
        <v>0.35445398478134599</v>
      </c>
    </row>
    <row r="6" spans="1:4" x14ac:dyDescent="0.25">
      <c r="A6" s="92" t="s">
        <v>66</v>
      </c>
      <c r="B6" s="80"/>
      <c r="C6" s="80"/>
      <c r="D6" s="121">
        <v>4.88694236338194</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12" sqref="F12"/>
    </sheetView>
  </sheetViews>
  <sheetFormatPr baseColWidth="10" defaultRowHeight="15" x14ac:dyDescent="0.25"/>
  <cols>
    <col min="1" max="1" width="35.7109375" bestFit="1" customWidth="1"/>
    <col min="2" max="2" width="11.5703125" customWidth="1"/>
  </cols>
  <sheetData>
    <row r="1" spans="1:4" ht="15" customHeight="1" x14ac:dyDescent="0.25">
      <c r="A1" s="162" t="s">
        <v>70</v>
      </c>
      <c r="B1" s="162"/>
      <c r="C1" s="151" t="s">
        <v>17</v>
      </c>
      <c r="D1" s="151" t="s">
        <v>56</v>
      </c>
    </row>
    <row r="2" spans="1:4" x14ac:dyDescent="0.25">
      <c r="A2" s="163"/>
      <c r="B2" s="163"/>
      <c r="C2" s="152"/>
      <c r="D2" s="152"/>
    </row>
    <row r="3" spans="1:4" x14ac:dyDescent="0.25">
      <c r="A3" s="161" t="s">
        <v>71</v>
      </c>
      <c r="B3" s="161"/>
      <c r="C3" s="122">
        <v>13279.330960399999</v>
      </c>
      <c r="D3" s="123">
        <v>0.88899113188836698</v>
      </c>
    </row>
    <row r="4" spans="1:4" x14ac:dyDescent="0.25">
      <c r="A4" s="118" t="s">
        <v>46</v>
      </c>
      <c r="B4" s="118"/>
      <c r="C4" s="124">
        <v>521.29666050000003</v>
      </c>
      <c r="D4" s="82">
        <v>3.4898453065858474E-2</v>
      </c>
    </row>
    <row r="5" spans="1:4" x14ac:dyDescent="0.25">
      <c r="A5" s="85" t="s">
        <v>42</v>
      </c>
      <c r="B5" s="119"/>
      <c r="C5" s="125">
        <v>1136.90154454</v>
      </c>
      <c r="D5" s="86">
        <v>7.6110415045774496E-2</v>
      </c>
    </row>
    <row r="6" spans="1:4" x14ac:dyDescent="0.25">
      <c r="A6" s="94" t="s">
        <v>66</v>
      </c>
      <c r="B6" s="126"/>
      <c r="C6" s="127">
        <v>14937.529165440001</v>
      </c>
      <c r="D6" s="90">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2014-10-30T15:12:08Z</dcterms:modified>
</cp:coreProperties>
</file>