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20\2020 01 FRP\"/>
    </mc:Choice>
  </mc:AlternateContent>
  <bookViews>
    <workbookView xWindow="0" yWindow="0" windowWidth="24000" windowHeight="9000" tabRatio="721" activeTab="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monedas'!$A$1:$K$13</definedName>
    <definedName name="_xlnm.Print_Area" localSheetId="7">'Composición por país'!$A$1:$H$39</definedName>
    <definedName name="_xlnm.Print_Area" localSheetId="6">'Composición por riesgo'!$A$1:$G$19</definedName>
    <definedName name="_xlnm.Print_Area" localSheetId="4">Duración!$A$1:$C$11</definedName>
    <definedName name="_xlnm.Print_Area" localSheetId="2">Rentabilidad!$A$1:$J$33</definedName>
    <definedName name="_xlnm.Print_Area" localSheetId="0">'Valor de Mercado'!$B$3:$I$45</definedName>
  </definedNames>
  <calcPr calcId="162913"/>
</workbook>
</file>

<file path=xl/calcChain.xml><?xml version="1.0" encoding="utf-8"?>
<calcChain xmlns="http://schemas.openxmlformats.org/spreadsheetml/2006/main">
  <c r="I13" i="7" l="1"/>
  <c r="H13" i="7"/>
  <c r="I12" i="7"/>
  <c r="H12" i="7"/>
  <c r="I11" i="7"/>
  <c r="H11" i="7"/>
  <c r="I10" i="7"/>
  <c r="H10" i="7"/>
  <c r="I9" i="7"/>
  <c r="H9" i="7"/>
  <c r="I8" i="7"/>
  <c r="H8" i="7"/>
  <c r="I7" i="7"/>
  <c r="H7" i="7"/>
  <c r="I6" i="7"/>
  <c r="H6" i="7"/>
  <c r="I5" i="7"/>
  <c r="H5" i="7"/>
</calcChain>
</file>

<file path=xl/sharedStrings.xml><?xml version="1.0" encoding="utf-8"?>
<sst xmlns="http://schemas.openxmlformats.org/spreadsheetml/2006/main" count="218" uniqueCount="130">
  <si>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</si>
  <si>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</si>
  <si>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</si>
  <si>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</si>
  <si>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</si>
  <si>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</si>
  <si>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</si>
  <si>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</si>
  <si>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</si>
  <si>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</si>
  <si>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</si>
  <si>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</si>
  <si>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</si>
  <si>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</si>
  <si>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</si>
  <si>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</si>
  <si>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</si>
  <si>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</si>
  <si>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</si>
  <si>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</si>
  <si>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</si>
  <si>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</si>
  <si>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</si>
  <si>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</si>
  <si>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</si>
  <si>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</si>
  <si>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</si>
  <si>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</si>
  <si>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</si>
  <si>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</si>
  <si>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</si>
  <si>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</si>
  <si>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</si>
  <si>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</si>
  <si>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</si>
  <si>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</si>
  <si>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</si>
  <si>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</si>
  <si>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</si>
  <si>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</si>
  <si>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</si>
  <si>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</si>
  <si>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</si>
  <si>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</si>
  <si>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</si>
  <si>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</si>
  <si>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</si>
  <si>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</si>
  <si>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</si>
  <si>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</si>
  <si>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</si>
  <si>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</si>
  <si>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</si>
  <si>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</si>
  <si>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</si>
  <si>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</si>
  <si>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</si>
  <si>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</si>
  <si>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</si>
  <si>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</si>
  <si>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</si>
  <si>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</si>
  <si>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</si>
  <si>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</si>
  <si>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</si>
  <si>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</si>
  <si>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</si>
  <si>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</si>
  <si>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</si>
  <si>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</si>
  <si>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</si>
  <si>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</si>
  <si>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</si>
  <si>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</si>
  <si>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</si>
  <si>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</si>
  <si>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</si>
  <si>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</si>
  <si>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</si>
  <si>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</si>
  <si>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Variación en el Valor de Mercado desde el Inicio</t>
  </si>
  <si>
    <t>Evolución Histórica del Valor de Mercado</t>
  </si>
  <si>
    <t>Retiro FRP</t>
  </si>
  <si>
    <t>T1</t>
  </si>
  <si>
    <t>Mercado (MM US$)</t>
  </si>
  <si>
    <t>Valor de Mercado Inicial(1)</t>
  </si>
  <si>
    <t>Costos de Adm., Custodia y Otros(2)</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</si>
  <si>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</si>
  <si>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</si>
  <si>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</si>
  <si>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t>T2</t>
  </si>
  <si>
    <t>T3</t>
  </si>
  <si>
    <t>Ajuste Inicial (2006)</t>
  </si>
  <si>
    <t>Enero</t>
  </si>
  <si>
    <t>MBS de Agencias de EE.UU.</t>
  </si>
  <si>
    <t xml:space="preserve">Bonos de Alto Rendimiento </t>
  </si>
  <si>
    <t xml:space="preserve">(2) Incluye forwards y TBAs </t>
  </si>
  <si>
    <t>US Agencies MBS</t>
  </si>
  <si>
    <t>Corporate Bonds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</si>
  <si>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</si>
  <si>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</si>
  <si>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</si>
  <si>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</si>
  <si>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</si>
  <si>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</si>
  <si>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</si>
  <si>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</si>
  <si>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</si>
  <si>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</si>
  <si>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</si>
  <si>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</si>
  <si>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</si>
  <si>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</si>
  <si>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</si>
  <si>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</si>
  <si>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</si>
  <si>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</si>
  <si>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</si>
  <si>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t>(b)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Para el retorno del portafolio total, tipo de cambio y retorno en pesos desde el inicio se calcula a partir del 31 de marzo de 2007.</t>
  </si>
  <si>
    <r>
      <t>Retorno en CLP</t>
    </r>
    <r>
      <rPr>
        <b/>
        <vertAlign val="superscript"/>
        <sz val="11"/>
        <color theme="1"/>
        <rFont val="Calibri"/>
        <family val="2"/>
        <scheme val="minor"/>
      </rPr>
      <t>(c)</t>
    </r>
  </si>
  <si>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</si>
  <si>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</si>
  <si>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</si>
  <si>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</si>
  <si>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</si>
  <si>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r>
      <t xml:space="preserve">2019 </t>
    </r>
    <r>
      <rPr>
        <b/>
        <vertAlign val="superscript"/>
        <sz val="13"/>
        <color theme="0"/>
        <rFont val="Calibri"/>
        <family val="2"/>
        <scheme val="minor"/>
      </rPr>
      <t>(3)</t>
    </r>
  </si>
  <si>
    <t xml:space="preserve">(3) En línea con la nueva política de inversión definida a finales de 2017, el 22 de enero de 2019 se comenzó a invertir en MBS de Agencias de EE.UU. y en Bonos de Alto Rendimiento. </t>
  </si>
  <si>
    <t xml:space="preserve">(3) A partir de 2012, representa efectivo, efectivo equivalentes y transacciones no liquidadas. </t>
  </si>
  <si>
    <r>
      <t>Soberano y Otros Activos Relacionados</t>
    </r>
    <r>
      <rPr>
        <vertAlign val="superscript"/>
        <sz val="11"/>
        <color theme="1"/>
        <rFont val="Calibri"/>
        <family val="2"/>
        <scheme val="minor"/>
      </rPr>
      <t>(2)</t>
    </r>
  </si>
  <si>
    <r>
      <t>Bancario</t>
    </r>
    <r>
      <rPr>
        <vertAlign val="superscript"/>
        <sz val="11"/>
        <color theme="1"/>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</si>
</sst>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b/>
      <vertAlign val="superscript"/>
      <sz val="11"/>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169" fontId="1" fillId="0" borderId="0" applyFont="0" applyFill="0" applyBorder="0" applyAlignment="0" applyProtection="0"/>
    <xf numFmtId="0" fontId="1" fillId="0" borderId="0"/>
    <xf numFmtId="169" fontId="16" fillId="0" borderId="0" applyFont="0" applyFill="0" applyBorder="0" applyAlignment="0" applyProtection="0"/>
    <xf numFmtId="9" fontId="16" fillId="0" borderId="0" applyFont="0" applyFill="0" applyBorder="0" applyAlignment="0" applyProtection="0"/>
    <xf numFmtId="169" fontId="1" fillId="0" borderId="0" applyFon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14" applyNumberFormat="0" applyAlignment="0" applyProtection="0"/>
    <xf numFmtId="0" fontId="25" fillId="9" borderId="15" applyNumberFormat="0" applyAlignment="0" applyProtection="0"/>
    <xf numFmtId="0" fontId="26" fillId="9" borderId="14" applyNumberFormat="0" applyAlignment="0" applyProtection="0"/>
    <xf numFmtId="0" fontId="27" fillId="0" borderId="16" applyNumberFormat="0" applyFill="0" applyAlignment="0" applyProtection="0"/>
    <xf numFmtId="0" fontId="2" fillId="10" borderId="17" applyNumberFormat="0" applyAlignment="0" applyProtection="0"/>
    <xf numFmtId="0" fontId="15" fillId="0" borderId="0" applyNumberFormat="0" applyFill="0" applyBorder="0" applyAlignment="0" applyProtection="0"/>
    <xf numFmtId="0" fontId="1" fillId="11" borderId="18" applyNumberFormat="0" applyFont="0" applyAlignment="0" applyProtection="0"/>
    <xf numFmtId="0" fontId="28"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8" fontId="8" fillId="0" borderId="0" applyFont="0" applyFill="0" applyBorder="0" applyAlignment="0" applyProtection="0"/>
    <xf numFmtId="169"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6" fillId="0" borderId="0"/>
    <xf numFmtId="0" fontId="29" fillId="0" borderId="0"/>
    <xf numFmtId="0" fontId="29" fillId="0" borderId="0"/>
    <xf numFmtId="0" fontId="29" fillId="0" borderId="0"/>
    <xf numFmtId="0" fontId="29" fillId="0" borderId="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0"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32" fillId="0" borderId="0" applyFont="0" applyFill="0" applyBorder="0" applyAlignment="0" applyProtection="0"/>
    <xf numFmtId="169" fontId="16"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3" fillId="0" borderId="0"/>
    <xf numFmtId="0" fontId="34" fillId="0" borderId="0" applyNumberFormat="0" applyFill="0" applyBorder="0" applyAlignment="0" applyProtection="0">
      <alignment vertical="top"/>
      <protection locked="0"/>
    </xf>
    <xf numFmtId="178" fontId="35" fillId="0" borderId="0" applyFont="0" applyFill="0" applyBorder="0" applyProtection="0">
      <alignment horizontal="right"/>
    </xf>
    <xf numFmtId="179" fontId="8" fillId="0" borderId="0" applyFill="0" applyBorder="0" applyAlignment="0" applyProtection="0"/>
    <xf numFmtId="180" fontId="3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7" fillId="0" borderId="0"/>
    <xf numFmtId="0" fontId="8" fillId="0" borderId="0"/>
    <xf numFmtId="0" fontId="37"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7" fillId="0" borderId="0"/>
    <xf numFmtId="0" fontId="37" fillId="0" borderId="0"/>
    <xf numFmtId="0" fontId="37" fillId="0" borderId="0"/>
    <xf numFmtId="0" fontId="8" fillId="0" borderId="0">
      <alignment vertical="top"/>
    </xf>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38" fillId="0" borderId="9"/>
    <xf numFmtId="181" fontId="36"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7" fillId="0" borderId="0" applyFont="0" applyFill="0" applyBorder="0" applyAlignment="0" applyProtection="0"/>
    <xf numFmtId="9" fontId="8"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9" fillId="0" borderId="0">
      <alignment horizontal="right"/>
    </xf>
    <xf numFmtId="192" fontId="40" fillId="0" borderId="0"/>
    <xf numFmtId="174" fontId="36" fillId="0" borderId="0"/>
    <xf numFmtId="193" fontId="36" fillId="0" borderId="0"/>
    <xf numFmtId="194" fontId="36" fillId="0" borderId="0"/>
    <xf numFmtId="4" fontId="41" fillId="36" borderId="20" applyNumberFormat="0" applyProtection="0">
      <alignment vertical="center"/>
    </xf>
    <xf numFmtId="4" fontId="42" fillId="36" borderId="20" applyNumberFormat="0" applyProtection="0">
      <alignment vertical="center"/>
    </xf>
    <xf numFmtId="4" fontId="43" fillId="36" borderId="20" applyNumberFormat="0" applyProtection="0">
      <alignment horizontal="left" vertical="center" indent="1"/>
    </xf>
    <xf numFmtId="0" fontId="44" fillId="36" borderId="20" applyNumberFormat="0" applyProtection="0">
      <alignment horizontal="left" vertical="top" indent="1"/>
    </xf>
    <xf numFmtId="4" fontId="43" fillId="37" borderId="0" applyNumberFormat="0" applyProtection="0">
      <alignment horizontal="left" vertical="center" indent="1"/>
    </xf>
    <xf numFmtId="4" fontId="43" fillId="38" borderId="20" applyNumberFormat="0" applyProtection="0">
      <alignment horizontal="right" vertical="center"/>
    </xf>
    <xf numFmtId="4" fontId="43" fillId="39" borderId="20" applyNumberFormat="0" applyProtection="0">
      <alignment horizontal="right" vertical="center"/>
    </xf>
    <xf numFmtId="4" fontId="43" fillId="40" borderId="20" applyNumberFormat="0" applyProtection="0">
      <alignment horizontal="right" vertical="center"/>
    </xf>
    <xf numFmtId="4" fontId="43" fillId="41" borderId="20" applyNumberFormat="0" applyProtection="0">
      <alignment horizontal="right" vertical="center"/>
    </xf>
    <xf numFmtId="4" fontId="43" fillId="42" borderId="20" applyNumberFormat="0" applyProtection="0">
      <alignment horizontal="right" vertical="center"/>
    </xf>
    <xf numFmtId="4" fontId="43" fillId="43" borderId="20" applyNumberFormat="0" applyProtection="0">
      <alignment horizontal="right" vertical="center"/>
    </xf>
    <xf numFmtId="4" fontId="43" fillId="44" borderId="20" applyNumberFormat="0" applyProtection="0">
      <alignment horizontal="right" vertical="center"/>
    </xf>
    <xf numFmtId="4" fontId="43" fillId="45" borderId="20" applyNumberFormat="0" applyProtection="0">
      <alignment horizontal="right" vertical="center"/>
    </xf>
    <xf numFmtId="4" fontId="43" fillId="46" borderId="20" applyNumberFormat="0" applyProtection="0">
      <alignment horizontal="right" vertical="center"/>
    </xf>
    <xf numFmtId="4" fontId="41" fillId="47" borderId="21" applyNumberFormat="0" applyProtection="0">
      <alignment horizontal="left" vertical="center" indent="1"/>
    </xf>
    <xf numFmtId="4" fontId="41" fillId="48" borderId="0" applyNumberFormat="0" applyProtection="0">
      <alignment horizontal="left" vertical="center" indent="1"/>
    </xf>
    <xf numFmtId="4" fontId="41" fillId="37" borderId="0" applyNumberFormat="0" applyProtection="0">
      <alignment horizontal="left" vertical="center" indent="1"/>
    </xf>
    <xf numFmtId="4" fontId="43" fillId="48" borderId="20" applyNumberFormat="0" applyProtection="0">
      <alignment horizontal="right" vertical="center"/>
    </xf>
    <xf numFmtId="4" fontId="31" fillId="48" borderId="0" applyNumberFormat="0" applyProtection="0">
      <alignment horizontal="left" vertical="center" indent="1"/>
    </xf>
    <xf numFmtId="4" fontId="31"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3" fillId="50" borderId="20" applyNumberFormat="0" applyProtection="0">
      <alignment vertical="center"/>
    </xf>
    <xf numFmtId="4" fontId="45" fillId="50" borderId="20" applyNumberFormat="0" applyProtection="0">
      <alignment vertical="center"/>
    </xf>
    <xf numFmtId="4" fontId="41" fillId="48" borderId="22" applyNumberFormat="0" applyProtection="0">
      <alignment horizontal="left" vertical="center" indent="1"/>
    </xf>
    <xf numFmtId="0" fontId="31" fillId="51" borderId="20" applyNumberFormat="0" applyProtection="0">
      <alignment horizontal="left" vertical="top" indent="1"/>
    </xf>
    <xf numFmtId="0" fontId="31" fillId="51" borderId="20" applyNumberFormat="0" applyProtection="0">
      <alignment horizontal="left" vertical="top" indent="1"/>
    </xf>
    <xf numFmtId="4" fontId="43" fillId="50" borderId="20" applyNumberFormat="0" applyProtection="0">
      <alignment horizontal="right" vertical="center"/>
    </xf>
    <xf numFmtId="4" fontId="45" fillId="50" borderId="20" applyNumberFormat="0" applyProtection="0">
      <alignment horizontal="right" vertical="center"/>
    </xf>
    <xf numFmtId="4" fontId="41" fillId="48" borderId="20" applyNumberFormat="0" applyProtection="0">
      <alignment horizontal="left" vertical="center" indent="1"/>
    </xf>
    <xf numFmtId="0" fontId="44" fillId="49" borderId="20" applyNumberFormat="0" applyProtection="0">
      <alignment horizontal="left" vertical="top" wrapText="1" indent="1"/>
    </xf>
    <xf numFmtId="4" fontId="46" fillId="49" borderId="22" applyNumberFormat="0" applyProtection="0">
      <alignment horizontal="left" vertical="center" indent="1"/>
    </xf>
    <xf numFmtId="4" fontId="47"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6" fillId="0" borderId="0"/>
    <xf numFmtId="194" fontId="36" fillId="0" borderId="0"/>
    <xf numFmtId="192" fontId="36" fillId="0" borderId="0"/>
    <xf numFmtId="0" fontId="48" fillId="0" borderId="0">
      <alignment vertical="top"/>
    </xf>
    <xf numFmtId="0" fontId="8" fillId="0" borderId="0" applyNumberFormat="0" applyFill="0" applyBorder="0" applyAlignment="0" applyProtection="0"/>
    <xf numFmtId="49" fontId="8" fillId="0" borderId="0"/>
    <xf numFmtId="196" fontId="36" fillId="0" borderId="9"/>
    <xf numFmtId="197" fontId="36" fillId="0" borderId="0"/>
    <xf numFmtId="198" fontId="36" fillId="0" borderId="0"/>
    <xf numFmtId="196" fontId="36" fillId="0" borderId="8"/>
    <xf numFmtId="199" fontId="36" fillId="0" borderId="8">
      <alignment horizontal="left" wrapText="1"/>
    </xf>
    <xf numFmtId="199" fontId="49" fillId="0" borderId="8">
      <alignment horizontal="left" vertical="center" wrapText="1"/>
    </xf>
    <xf numFmtId="196" fontId="36" fillId="0" borderId="8"/>
    <xf numFmtId="196" fontId="49" fillId="0" borderId="8">
      <alignment vertical="center"/>
    </xf>
    <xf numFmtId="200" fontId="49" fillId="0" borderId="8">
      <alignment vertical="center"/>
    </xf>
    <xf numFmtId="201" fontId="49" fillId="0" borderId="8">
      <alignment vertical="center"/>
    </xf>
    <xf numFmtId="202" fontId="49" fillId="0" borderId="8">
      <alignment vertical="center"/>
    </xf>
    <xf numFmtId="203" fontId="36" fillId="0" borderId="8"/>
    <xf numFmtId="203" fontId="49" fillId="0" borderId="8">
      <alignment vertical="center"/>
    </xf>
    <xf numFmtId="204" fontId="36" fillId="0" borderId="8"/>
    <xf numFmtId="205" fontId="49" fillId="0" borderId="8">
      <alignment vertical="center"/>
    </xf>
    <xf numFmtId="206" fontId="36" fillId="0" borderId="8"/>
    <xf numFmtId="207" fontId="36" fillId="0" borderId="8"/>
    <xf numFmtId="208" fontId="36" fillId="0" borderId="8"/>
    <xf numFmtId="209" fontId="36" fillId="0" borderId="8"/>
    <xf numFmtId="210" fontId="36" fillId="0" borderId="8"/>
    <xf numFmtId="211" fontId="36" fillId="0" borderId="8"/>
    <xf numFmtId="198" fontId="36" fillId="0" borderId="0"/>
    <xf numFmtId="198" fontId="36" fillId="0" borderId="0"/>
    <xf numFmtId="198" fontId="36" fillId="0" borderId="0"/>
    <xf numFmtId="169" fontId="1" fillId="0" borderId="0" applyFont="0" applyFill="0" applyBorder="0" applyAlignment="0" applyProtection="0"/>
    <xf numFmtId="169" fontId="32"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9" fontId="16" fillId="0" borderId="0" applyFont="0" applyFill="0" applyBorder="0" applyAlignment="0" applyProtection="0"/>
    <xf numFmtId="9" fontId="16" fillId="0" borderId="0" applyFont="0" applyFill="0" applyBorder="0" applyAlignment="0" applyProtection="0"/>
    <xf numFmtId="0" fontId="8" fillId="0" borderId="0"/>
    <xf numFmtId="169" fontId="16"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8" fillId="58" borderId="0">
      <alignment horizontal="left"/>
    </xf>
    <xf numFmtId="0" fontId="8" fillId="48" borderId="0">
      <alignment horizontal="left"/>
    </xf>
    <xf numFmtId="0" fontId="8" fillId="49" borderId="0">
      <alignment horizontal="left"/>
    </xf>
    <xf numFmtId="0" fontId="48" fillId="59" borderId="0">
      <alignment horizontal="left"/>
    </xf>
    <xf numFmtId="214" fontId="8" fillId="0" borderId="0">
      <alignment horizontal="left"/>
    </xf>
    <xf numFmtId="214" fontId="53" fillId="0" borderId="0">
      <alignment horizontal="left"/>
    </xf>
    <xf numFmtId="0" fontId="52" fillId="48" borderId="0"/>
    <xf numFmtId="214" fontId="8" fillId="0" borderId="0"/>
    <xf numFmtId="214" fontId="53" fillId="0" borderId="0"/>
    <xf numFmtId="49" fontId="8" fillId="56" borderId="0">
      <alignment horizontal="left"/>
    </xf>
    <xf numFmtId="49" fontId="8" fillId="57" borderId="0">
      <alignment horizontal="left"/>
    </xf>
    <xf numFmtId="49" fontId="48" fillId="58" borderId="0">
      <alignment horizontal="left"/>
    </xf>
    <xf numFmtId="4" fontId="8" fillId="51" borderId="23"/>
    <xf numFmtId="0" fontId="31" fillId="0" borderId="0">
      <alignment vertical="top"/>
    </xf>
    <xf numFmtId="0" fontId="8" fillId="51" borderId="0">
      <alignment horizontal="left"/>
    </xf>
    <xf numFmtId="49" fontId="8" fillId="48" borderId="0">
      <alignment horizontal="left"/>
    </xf>
    <xf numFmtId="49" fontId="8" fillId="49" borderId="0">
      <alignment horizontal="left"/>
    </xf>
    <xf numFmtId="49" fontId="48" fillId="59" borderId="0">
      <alignment horizontal="left"/>
    </xf>
    <xf numFmtId="0" fontId="54" fillId="0" borderId="0" applyNumberFormat="0" applyFill="0" applyBorder="0" applyAlignment="0" applyProtection="0"/>
    <xf numFmtId="0" fontId="31" fillId="60" borderId="0" applyNumberFormat="0" applyBorder="0" applyAlignment="0" applyProtection="0"/>
    <xf numFmtId="0" fontId="32" fillId="61" borderId="0" applyNumberFormat="0" applyBorder="0" applyAlignment="0" applyProtection="0"/>
    <xf numFmtId="0" fontId="31" fillId="62" borderId="0" applyNumberFormat="0" applyBorder="0" applyAlignment="0" applyProtection="0"/>
    <xf numFmtId="0" fontId="32" fillId="63" borderId="0" applyNumberFormat="0" applyBorder="0" applyAlignment="0" applyProtection="0"/>
    <xf numFmtId="0" fontId="31" fillId="52" borderId="0" applyNumberFormat="0" applyBorder="0" applyAlignment="0" applyProtection="0"/>
    <xf numFmtId="0" fontId="32" fillId="64" borderId="0" applyNumberFormat="0" applyBorder="0" applyAlignment="0" applyProtection="0"/>
    <xf numFmtId="0" fontId="31" fillId="60" borderId="0" applyNumberFormat="0" applyBorder="0" applyAlignment="0" applyProtection="0"/>
    <xf numFmtId="0" fontId="32" fillId="65"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31" fillId="52" borderId="0" applyNumberFormat="0" applyBorder="0" applyAlignment="0" applyProtection="0"/>
    <xf numFmtId="0" fontId="32"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31" fillId="61"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31" fillId="63"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31" fillId="64"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31" fillId="60"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54" borderId="0" applyNumberFormat="0" applyBorder="0" applyAlignment="0" applyProtection="0"/>
    <xf numFmtId="0" fontId="32" fillId="67"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31" fillId="68" borderId="0" applyNumberFormat="0" applyBorder="0" applyAlignment="0" applyProtection="0"/>
    <xf numFmtId="0" fontId="32" fillId="69" borderId="0" applyNumberFormat="0" applyBorder="0" applyAlignment="0" applyProtection="0"/>
    <xf numFmtId="0" fontId="31" fillId="54" borderId="0" applyNumberFormat="0" applyBorder="0" applyAlignment="0" applyProtection="0"/>
    <xf numFmtId="0" fontId="32" fillId="65"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31" fillId="68" borderId="0" applyNumberFormat="0" applyBorder="0" applyAlignment="0" applyProtection="0"/>
    <xf numFmtId="0" fontId="32"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6"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6"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6"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31" fillId="69"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6"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6"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6"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31" fillId="70"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71" borderId="0" applyNumberFormat="0" applyBorder="0" applyAlignment="0" applyProtection="0"/>
    <xf numFmtId="0" fontId="55" fillId="7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8" fillId="68" borderId="0" applyNumberFormat="0" applyBorder="0" applyAlignment="0" applyProtection="0"/>
    <xf numFmtId="0" fontId="55" fillId="69" borderId="0" applyNumberFormat="0" applyBorder="0" applyAlignment="0" applyProtection="0"/>
    <xf numFmtId="0" fontId="48" fillId="54" borderId="0" applyNumberFormat="0" applyBorder="0" applyAlignment="0" applyProtection="0"/>
    <xf numFmtId="0" fontId="55" fillId="73"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8" fillId="62" borderId="0" applyNumberFormat="0" applyBorder="0" applyAlignment="0" applyProtection="0"/>
    <xf numFmtId="0" fontId="55"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56"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8" fillId="72"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56"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56"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8" fillId="69"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56"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8" fillId="73"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56"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56"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8" fillId="74"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8" fillId="71" borderId="0" applyNumberFormat="0" applyBorder="0" applyAlignment="0" applyProtection="0"/>
    <xf numFmtId="0" fontId="55" fillId="75" borderId="0" applyNumberFormat="0" applyBorder="0" applyAlignment="0" applyProtection="0"/>
    <xf numFmtId="0" fontId="48" fillId="76" borderId="0" applyNumberFormat="0" applyBorder="0" applyAlignment="0" applyProtection="0"/>
    <xf numFmtId="0" fontId="55" fillId="76" borderId="0" applyNumberFormat="0" applyBorder="0" applyAlignment="0" applyProtection="0"/>
    <xf numFmtId="0" fontId="48" fillId="77" borderId="0" applyNumberFormat="0" applyBorder="0" applyAlignment="0" applyProtection="0"/>
    <xf numFmtId="0" fontId="55" fillId="77" borderId="0" applyNumberFormat="0" applyBorder="0" applyAlignment="0" applyProtection="0"/>
    <xf numFmtId="0" fontId="48" fillId="78" borderId="0" applyNumberFormat="0" applyBorder="0" applyAlignment="0" applyProtection="0"/>
    <xf numFmtId="0" fontId="55" fillId="73"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8" fillId="79" borderId="0" applyNumberFormat="0" applyBorder="0" applyAlignment="0" applyProtection="0"/>
    <xf numFmtId="0" fontId="55" fillId="79" borderId="0" applyNumberFormat="0" applyBorder="0" applyAlignment="0" applyProtection="0"/>
    <xf numFmtId="0" fontId="8" fillId="0" borderId="0">
      <alignment vertical="center"/>
    </xf>
    <xf numFmtId="215" fontId="57" fillId="55" borderId="0">
      <alignment horizontal="right" vertical="center"/>
    </xf>
    <xf numFmtId="0" fontId="57" fillId="80" borderId="24"/>
    <xf numFmtId="0" fontId="57" fillId="80" borderId="24"/>
    <xf numFmtId="0" fontId="58" fillId="81" borderId="0">
      <alignment horizontal="left" vertical="center"/>
    </xf>
    <xf numFmtId="215" fontId="58" fillId="81" borderId="0">
      <alignment horizontal="right" vertical="center"/>
    </xf>
    <xf numFmtId="0" fontId="57" fillId="81" borderId="0">
      <alignment horizontal="left" vertical="top"/>
    </xf>
    <xf numFmtId="0" fontId="59" fillId="63" borderId="0" applyNumberFormat="0" applyBorder="0" applyAlignment="0" applyProtection="0"/>
    <xf numFmtId="0" fontId="60" fillId="63" borderId="0" applyNumberFormat="0" applyBorder="0" applyAlignment="0" applyProtection="0"/>
    <xf numFmtId="216" fontId="37" fillId="0" borderId="25" applyNumberFormat="0" applyFont="0" applyFill="0" applyBorder="0" applyProtection="0">
      <alignment vertical="center"/>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2"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3" fillId="64"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4" fillId="53"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4"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2" borderId="27" applyNumberFormat="0" applyAlignment="0" applyProtection="0"/>
    <xf numFmtId="0" fontId="68" fillId="10" borderId="17" applyNumberFormat="0" applyAlignment="0" applyProtection="0"/>
    <xf numFmtId="0" fontId="2" fillId="10" borderId="17" applyNumberFormat="0" applyAlignment="0" applyProtection="0"/>
    <xf numFmtId="0" fontId="67" fillId="82" borderId="27" applyNumberFormat="0" applyAlignment="0" applyProtection="0"/>
    <xf numFmtId="0" fontId="53" fillId="82" borderId="27" applyNumberFormat="0" applyAlignment="0" applyProtection="0"/>
    <xf numFmtId="0" fontId="67" fillId="82" borderId="27" applyNumberFormat="0" applyAlignment="0" applyProtection="0"/>
    <xf numFmtId="0" fontId="2" fillId="10" borderId="17" applyNumberFormat="0" applyAlignment="0" applyProtection="0"/>
    <xf numFmtId="0" fontId="67"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0"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1" fillId="0" borderId="28"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3" fillId="82" borderId="27" applyNumberFormat="0" applyAlignment="0" applyProtection="0"/>
    <xf numFmtId="0" fontId="67"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2"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6" fillId="83" borderId="0" applyNumberFormat="0" applyBorder="0" applyAlignment="0" applyProtection="0"/>
    <xf numFmtId="0" fontId="76" fillId="84" borderId="0" applyNumberFormat="0" applyBorder="0" applyAlignment="0" applyProtection="0"/>
    <xf numFmtId="0" fontId="76" fillId="85" borderId="0" applyNumberFormat="0" applyBorder="0" applyAlignment="0" applyProtection="0"/>
    <xf numFmtId="0" fontId="32" fillId="86" borderId="0" applyNumberFormat="0" applyBorder="0" applyAlignment="0" applyProtection="0"/>
    <xf numFmtId="0" fontId="32" fillId="86" borderId="0" applyNumberFormat="0" applyBorder="0" applyAlignment="0" applyProtection="0"/>
    <xf numFmtId="0" fontId="55" fillId="87"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32" fillId="88" borderId="0" applyNumberFormat="0" applyBorder="0" applyAlignment="0" applyProtection="0"/>
    <xf numFmtId="0" fontId="32" fillId="89" borderId="0" applyNumberFormat="0" applyBorder="0" applyAlignment="0" applyProtection="0"/>
    <xf numFmtId="0" fontId="55" fillId="90"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32" fillId="88" borderId="0" applyNumberFormat="0" applyBorder="0" applyAlignment="0" applyProtection="0"/>
    <xf numFmtId="0" fontId="32" fillId="91" borderId="0" applyNumberFormat="0" applyBorder="0" applyAlignment="0" applyProtection="0"/>
    <xf numFmtId="0" fontId="55" fillId="89"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32" fillId="86" borderId="0" applyNumberFormat="0" applyBorder="0" applyAlignment="0" applyProtection="0"/>
    <xf numFmtId="0" fontId="32" fillId="89" borderId="0" applyNumberFormat="0" applyBorder="0" applyAlignment="0" applyProtection="0"/>
    <xf numFmtId="0" fontId="55" fillId="89"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32" fillId="92" borderId="0" applyNumberFormat="0" applyBorder="0" applyAlignment="0" applyProtection="0"/>
    <xf numFmtId="0" fontId="32" fillId="86" borderId="0" applyNumberFormat="0" applyBorder="0" applyAlignment="0" applyProtection="0"/>
    <xf numFmtId="0" fontId="55" fillId="87"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32" fillId="88" borderId="0" applyNumberFormat="0" applyBorder="0" applyAlignment="0" applyProtection="0"/>
    <xf numFmtId="0" fontId="32" fillId="93" borderId="0" applyNumberFormat="0" applyBorder="0" applyAlignment="0" applyProtection="0"/>
    <xf numFmtId="0" fontId="55" fillId="93"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6"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4" fillId="32"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55" fillId="79" borderId="0" applyNumberFormat="0" applyBorder="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8"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9"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31" fillId="0" borderId="0">
      <alignment vertical="top"/>
    </xf>
    <xf numFmtId="218" fontId="80" fillId="0" borderId="0" applyFont="0" applyFill="0" applyBorder="0" applyAlignment="0" applyProtection="0"/>
    <xf numFmtId="176" fontId="81"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217" fontId="80"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219" fontId="8" fillId="0" borderId="0">
      <protection locked="0"/>
    </xf>
    <xf numFmtId="0" fontId="63" fillId="64" borderId="0" applyNumberFormat="0" applyBorder="0" applyAlignment="0" applyProtection="0"/>
    <xf numFmtId="0" fontId="61" fillId="64" borderId="0" applyNumberFormat="0" applyBorder="0" applyAlignment="0" applyProtection="0"/>
    <xf numFmtId="0" fontId="84" fillId="0" borderId="0" applyNumberFormat="0" applyFill="0" applyBorder="0" applyProtection="0"/>
    <xf numFmtId="0" fontId="85" fillId="0" borderId="29" applyNumberFormat="0" applyFill="0" applyAlignment="0" applyProtection="0"/>
    <xf numFmtId="0" fontId="86" fillId="0" borderId="30" applyNumberFormat="0" applyFill="0" applyAlignment="0" applyProtection="0"/>
    <xf numFmtId="0" fontId="87" fillId="0" borderId="31" applyNumberFormat="0" applyFill="0" applyAlignment="0" applyProtection="0"/>
    <xf numFmtId="0" fontId="88" fillId="0" borderId="31" applyNumberFormat="0" applyFill="0" applyAlignment="0" applyProtection="0"/>
    <xf numFmtId="0" fontId="89" fillId="0" borderId="32" applyNumberFormat="0" applyFill="0" applyAlignment="0" applyProtection="0"/>
    <xf numFmtId="0" fontId="73" fillId="0" borderId="33" applyNumberFormat="0" applyFill="0" applyAlignment="0" applyProtection="0"/>
    <xf numFmtId="0" fontId="89" fillId="0" borderId="0" applyNumberFormat="0" applyFill="0" applyBorder="0" applyAlignment="0" applyProtection="0"/>
    <xf numFmtId="0" fontId="73"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50"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9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52" fillId="54" borderId="34"/>
    <xf numFmtId="0" fontId="92" fillId="54" borderId="34"/>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93"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59" fillId="63"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94" fillId="0" borderId="0"/>
    <xf numFmtId="0" fontId="79" fillId="68"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8" fillId="0" borderId="0"/>
    <xf numFmtId="0" fontId="71" fillId="0" borderId="28" applyNumberFormat="0" applyFill="0" applyAlignment="0" applyProtection="0"/>
    <xf numFmtId="0" fontId="69"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6"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96" fillId="7"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97" fillId="68"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95"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0"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xf numFmtId="0" fontId="8" fillId="0" borderId="0" applyNumberFormat="0" applyFill="0" applyBorder="0" applyAlignment="0" applyProtection="0"/>
    <xf numFmtId="0" fontId="16"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99" fillId="0" borderId="0" applyAlignment="0">
      <alignment vertical="top" wrapText="1"/>
      <protection locked="0"/>
    </xf>
    <xf numFmtId="0" fontId="29" fillId="0" borderId="0"/>
    <xf numFmtId="0" fontId="16"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6" fillId="0" borderId="0"/>
    <xf numFmtId="0" fontId="32" fillId="0" borderId="0"/>
    <xf numFmtId="0" fontId="32" fillId="0" borderId="0"/>
    <xf numFmtId="0" fontId="32" fillId="0" borderId="0"/>
    <xf numFmtId="37" fontId="81" fillId="0" borderId="0"/>
    <xf numFmtId="0" fontId="32" fillId="0" borderId="0"/>
    <xf numFmtId="0" fontId="32" fillId="0" borderId="0"/>
    <xf numFmtId="0" fontId="32" fillId="0" borderId="0"/>
    <xf numFmtId="0" fontId="32" fillId="0" borderId="0"/>
    <xf numFmtId="0" fontId="32" fillId="0" borderId="0"/>
    <xf numFmtId="0" fontId="16" fillId="0" borderId="0"/>
    <xf numFmtId="0" fontId="29" fillId="0" borderId="0"/>
    <xf numFmtId="0" fontId="29"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32"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2"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2"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6"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1" fillId="53"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3"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3" fillId="9" borderId="15" applyNumberFormat="0" applyAlignment="0" applyProtection="0"/>
    <xf numFmtId="0" fontId="101"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102" fillId="54" borderId="36"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106"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4" fillId="0" borderId="1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75" fillId="0" borderId="3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73"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113" fillId="0" borderId="19" applyNumberFormat="0" applyFill="0" applyAlignment="0" applyProtection="0"/>
    <xf numFmtId="0" fontId="44"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72">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14"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5"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7"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18" fillId="2" borderId="0" xfId="0" applyNumberFormat="1" applyFont="1" applyFill="1" applyBorder="1" applyAlignment="1">
      <alignment horizontal="right" indent="2"/>
    </xf>
    <xf numFmtId="4" fontId="115" fillId="2" borderId="1" xfId="0" applyNumberFormat="1" applyFont="1" applyFill="1" applyBorder="1" applyAlignment="1">
      <alignment horizontal="right" indent="2"/>
    </xf>
    <xf numFmtId="4" fontId="121" fillId="2" borderId="0" xfId="0" applyNumberFormat="1" applyFont="1" applyFill="1" applyBorder="1" applyAlignment="1">
      <alignment horizontal="right" indent="2"/>
    </xf>
    <xf numFmtId="4" fontId="121" fillId="2" borderId="0" xfId="0" applyNumberFormat="1" applyFont="1" applyFill="1" applyBorder="1" applyAlignment="1">
      <alignment horizontal="right" indent="1"/>
    </xf>
    <xf numFmtId="0" fontId="119" fillId="2" borderId="0" xfId="0" applyFont="1" applyFill="1" applyBorder="1" applyAlignment="1">
      <alignment horizontal="center" vertical="center" wrapText="1"/>
    </xf>
    <xf numFmtId="4" fontId="120"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5" fillId="2" borderId="0" xfId="0" applyNumberFormat="1" applyFont="1" applyFill="1" applyAlignment="1">
      <alignment horizontal="right" indent="2"/>
    </xf>
    <xf numFmtId="4" fontId="115" fillId="2" borderId="3" xfId="0" applyNumberFormat="1" applyFont="1" applyFill="1" applyBorder="1" applyAlignment="1">
      <alignment horizontal="right" indent="2"/>
    </xf>
    <xf numFmtId="4" fontId="115" fillId="2" borderId="3" xfId="0" applyNumberFormat="1" applyFont="1" applyFill="1" applyBorder="1" applyAlignment="1">
      <alignment horizontal="center"/>
    </xf>
    <xf numFmtId="4" fontId="115" fillId="2" borderId="0" xfId="0" applyNumberFormat="1" applyFont="1" applyFill="1" applyAlignment="1">
      <alignment horizontal="center"/>
    </xf>
    <xf numFmtId="4" fontId="115"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1"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120"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22" fillId="2" borderId="0" xfId="2" applyNumberFormat="1" applyFont="1" applyFill="1" applyAlignment="1">
      <alignment horizontal="left" vertical="center"/>
    </xf>
    <xf numFmtId="39" fontId="122" fillId="2" borderId="0" xfId="1" applyNumberFormat="1" applyFont="1" applyFill="1" applyAlignment="1">
      <alignment horizontal="right" vertical="center" indent="6"/>
    </xf>
    <xf numFmtId="0" fontId="122" fillId="2" borderId="0" xfId="0" applyFont="1" applyFill="1" applyAlignment="1">
      <alignment horizontal="left"/>
    </xf>
    <xf numFmtId="171" fontId="122" fillId="2" borderId="0" xfId="2" applyNumberFormat="1" applyFont="1" applyFill="1" applyBorder="1" applyAlignment="1">
      <alignment horizontal="left" vertical="center"/>
    </xf>
    <xf numFmtId="171" fontId="122" fillId="2" borderId="1" xfId="2" applyNumberFormat="1" applyFont="1" applyFill="1" applyBorder="1"/>
    <xf numFmtId="0" fontId="124" fillId="2" borderId="3" xfId="0" applyFont="1" applyFill="1" applyBorder="1" applyAlignment="1">
      <alignment horizontal="left"/>
    </xf>
    <xf numFmtId="39" fontId="124"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2" fillId="3" borderId="0" xfId="0" applyFont="1" applyFill="1" applyBorder="1" applyAlignment="1">
      <alignment vertical="center" wrapText="1"/>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9" fillId="3" borderId="0" xfId="0" applyFont="1" applyFill="1" applyBorder="1" applyAlignment="1">
      <alignment horizontal="center" vertical="center" wrapText="1"/>
    </xf>
    <xf numFmtId="0" fontId="119"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3" xfId="0" applyFill="1" applyBorder="1" applyAlignment="1">
      <alignment horizontal="left" vertical="top" wrapText="1"/>
    </xf>
    <xf numFmtId="0" fontId="0" fillId="2" borderId="1" xfId="0" applyFill="1" applyBorder="1" applyAlignment="1">
      <alignment horizontal="left" vertical="top" wrapText="1"/>
    </xf>
    <xf numFmtId="171" fontId="12" fillId="2" borderId="0" xfId="2" applyNumberFormat="1" applyFont="1" applyFill="1" applyBorder="1" applyAlignment="1">
      <alignment horizontal="left" vertical="top" wrapText="1"/>
    </xf>
    <xf numFmtId="0" fontId="123" fillId="3" borderId="0" xfId="0" applyFont="1" applyFill="1" applyBorder="1" applyAlignment="1">
      <alignment horizontal="center" vertical="center" wrapText="1"/>
    </xf>
    <xf numFmtId="0" fontId="123" fillId="3" borderId="1" xfId="0" applyFont="1" applyFill="1" applyBorder="1" applyAlignment="1">
      <alignment horizontal="center" vertical="center" wrapText="1"/>
    </xf>
    <xf numFmtId="0" fontId="124" fillId="2" borderId="0" xfId="0" applyFont="1" applyFill="1"/>
    <xf numFmtId="0" fontId="120" fillId="2" borderId="0" xfId="0" applyFont="1" applyFill="1"/>
    <xf numFmtId="0" fontId="3" fillId="2" borderId="1" xfId="0" applyFont="1" applyFill="1" applyBorder="1" applyAlignment="1">
      <alignment vertical="center"/>
    </xf>
    <xf numFmtId="10" fontId="3" fillId="2" borderId="1" xfId="2" applyNumberFormat="1" applyFont="1" applyFill="1" applyBorder="1" applyAlignment="1">
      <alignment horizontal="center" vertical="center"/>
    </xf>
    <xf numFmtId="0" fontId="123" fillId="3" borderId="0" xfId="0" applyFont="1" applyFill="1" applyBorder="1" applyAlignment="1">
      <alignment vertical="center"/>
    </xf>
    <xf numFmtId="0" fontId="123" fillId="3" borderId="0" xfId="0" applyFont="1" applyFill="1" applyBorder="1" applyAlignment="1">
      <alignment vertical="center" wrapText="1"/>
    </xf>
    <xf numFmtId="0" fontId="123" fillId="3" borderId="0" xfId="0" applyFont="1" applyFill="1" applyBorder="1" applyAlignment="1">
      <alignment vertical="center" wrapText="1"/>
    </xf>
    <xf numFmtId="0" fontId="122" fillId="2" borderId="0" xfId="0" applyFont="1" applyFill="1" applyBorder="1" applyAlignment="1">
      <alignment horizontal="left" vertical="center" wrapText="1"/>
    </xf>
    <xf numFmtId="171" fontId="122" fillId="2" borderId="0" xfId="2" applyNumberFormat="1" applyFont="1" applyFill="1" applyBorder="1" applyAlignment="1">
      <alignment horizontal="center" vertical="center"/>
    </xf>
    <xf numFmtId="171" fontId="122" fillId="2" borderId="0" xfId="2" applyNumberFormat="1" applyFont="1" applyFill="1" applyAlignment="1">
      <alignment horizontal="center" vertical="center"/>
    </xf>
    <xf numFmtId="0" fontId="122" fillId="2" borderId="1" xfId="0" applyFont="1" applyFill="1" applyBorder="1" applyAlignment="1">
      <alignment horizontal="left" vertical="center" wrapText="1"/>
    </xf>
    <xf numFmtId="171" fontId="122" fillId="2" borderId="1" xfId="2" applyNumberFormat="1" applyFont="1" applyFill="1" applyBorder="1" applyAlignment="1">
      <alignment horizontal="center" vertical="center"/>
    </xf>
    <xf numFmtId="171" fontId="124" fillId="2" borderId="0" xfId="2" applyNumberFormat="1" applyFont="1" applyFill="1"/>
    <xf numFmtId="171" fontId="124" fillId="2" borderId="0" xfId="2" applyNumberFormat="1" applyFont="1" applyFill="1" applyBorder="1" applyAlignment="1">
      <alignment horizontal="center" vertical="center"/>
    </xf>
    <xf numFmtId="171" fontId="124" fillId="2" borderId="0" xfId="2" applyNumberFormat="1" applyFont="1" applyFill="1" applyAlignment="1">
      <alignment horizontal="center" vertical="center"/>
    </xf>
    <xf numFmtId="0" fontId="119" fillId="3" borderId="2" xfId="0" applyFont="1" applyFill="1" applyBorder="1" applyAlignment="1">
      <alignment horizontal="center" vertical="center" wrapText="1"/>
    </xf>
    <xf numFmtId="171" fontId="120" fillId="2" borderId="0" xfId="0" applyNumberFormat="1" applyFont="1" applyFill="1"/>
    <xf numFmtId="171" fontId="120" fillId="2" borderId="1" xfId="0" applyNumberFormat="1" applyFont="1" applyFill="1" applyBorder="1"/>
    <xf numFmtId="171" fontId="127" fillId="2" borderId="0" xfId="0" applyNumberFormat="1" applyFont="1" applyFill="1"/>
    <xf numFmtId="171" fontId="120" fillId="2" borderId="0" xfId="0" applyNumberFormat="1" applyFont="1" applyFill="1" applyAlignment="1">
      <alignment horizontal="center"/>
    </xf>
    <xf numFmtId="171" fontId="120" fillId="2" borderId="1" xfId="0" applyNumberFormat="1" applyFont="1" applyFill="1" applyBorder="1" applyAlignment="1">
      <alignment horizontal="center"/>
    </xf>
    <xf numFmtId="171" fontId="127" fillId="2" borderId="0" xfId="0" applyNumberFormat="1" applyFont="1" applyFill="1" applyAlignment="1">
      <alignment horizontal="center"/>
    </xf>
    <xf numFmtId="0" fontId="123" fillId="3" borderId="0" xfId="0" applyFont="1" applyFill="1" applyAlignment="1">
      <alignment horizontal="center" vertical="center"/>
    </xf>
    <xf numFmtId="0" fontId="0" fillId="2" borderId="0" xfId="0" applyFont="1" applyFill="1" applyBorder="1" applyAlignment="1">
      <alignment horizontal="left"/>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818029</xdr:colOff>
      <xdr:row>43</xdr:row>
      <xdr:rowOff>89647</xdr:rowOff>
    </xdr:from>
    <xdr:to>
      <xdr:col>5</xdr:col>
      <xdr:colOff>563503</xdr:colOff>
      <xdr:row>56</xdr:row>
      <xdr:rowOff>6385</xdr:rowOff>
    </xdr:to>
    <xdr:pic>
      <xdr:nvPicPr>
        <xdr:cNvPr id="2" name="Imagen 1"/>
        <xdr:cNvPicPr>
          <a:picLocks noChangeAspect="1"/>
        </xdr:cNvPicPr>
      </xdr:nvPicPr>
      <xdr:blipFill rotWithShape="1">
        <a:blip xmlns:r="http://schemas.openxmlformats.org/officeDocument/2006/relationships" r:embed="rId1"/>
        <a:srcRect t="13031"/>
        <a:stretch/>
      </xdr:blipFill>
      <xdr:spPr>
        <a:xfrm>
          <a:off x="1580029" y="8875059"/>
          <a:ext cx="5897503" cy="2393238"/>
        </a:xfrm>
        <a:prstGeom prst="rect">
          <a:avLst/>
        </a:prstGeom>
      </xdr:spPr>
    </xdr:pic>
    <xdr:clientData/>
  </xdr:twoCellAnchor>
  <xdr:twoCellAnchor editAs="oneCell">
    <xdr:from>
      <xdr:col>1</xdr:col>
      <xdr:colOff>661148</xdr:colOff>
      <xdr:row>60</xdr:row>
      <xdr:rowOff>93641</xdr:rowOff>
    </xdr:from>
    <xdr:to>
      <xdr:col>6</xdr:col>
      <xdr:colOff>337251</xdr:colOff>
      <xdr:row>76</xdr:row>
      <xdr:rowOff>89647</xdr:rowOff>
    </xdr:to>
    <xdr:pic>
      <xdr:nvPicPr>
        <xdr:cNvPr id="6" name="Imagen 5"/>
        <xdr:cNvPicPr>
          <a:picLocks noChangeAspect="1"/>
        </xdr:cNvPicPr>
      </xdr:nvPicPr>
      <xdr:blipFill rotWithShape="1">
        <a:blip xmlns:r="http://schemas.openxmlformats.org/officeDocument/2006/relationships" r:embed="rId2"/>
        <a:srcRect t="11826"/>
        <a:stretch/>
      </xdr:blipFill>
      <xdr:spPr>
        <a:xfrm>
          <a:off x="1423148" y="12117553"/>
          <a:ext cx="6769427" cy="30440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O80"/>
  <sheetViews>
    <sheetView zoomScale="85" zoomScaleNormal="85" workbookViewId="0">
      <selection activeCell="K75" sqref="K75"/>
    </sheetView>
  </sheetViews>
  <sheetFormatPr baseColWidth="10" defaultColWidth="0" defaultRowHeight="15" zeroHeight="1"/>
  <cols>
    <col min="1" max="1" width="11.42578125" style="28" customWidth="1"/>
    <col min="2" max="2" width="50" style="28" customWidth="1"/>
    <col min="3" max="3" width="13.7109375" style="28" bestFit="1" customWidth="1"/>
    <col min="4" max="4" width="14" style="28" bestFit="1" customWidth="1"/>
    <col min="5" max="5" width="14.42578125" style="28" bestFit="1" customWidth="1"/>
    <col min="6" max="7" width="14.140625" style="28" bestFit="1" customWidth="1"/>
    <col min="8" max="8" width="13.7109375" style="28" bestFit="1" customWidth="1"/>
    <col min="9" max="12" width="13.85546875" style="28" customWidth="1"/>
    <col min="13" max="13" width="14.85546875" style="28" bestFit="1" customWidth="1"/>
    <col min="14" max="14" width="14.85546875" style="28" customWidth="1"/>
    <col min="15" max="15" width="14.85546875" style="28" bestFit="1" customWidth="1"/>
    <col min="16" max="16" width="15.42578125" style="28" bestFit="1" customWidth="1"/>
    <col min="17" max="19" width="15.42578125" style="28" customWidth="1"/>
    <col min="20" max="20" width="14.5703125" style="28" bestFit="1" customWidth="1"/>
    <col min="21" max="21" width="17.140625" style="28" customWidth="1"/>
    <col min="22" max="25" width="13.85546875" style="28" customWidth="1"/>
    <col min="26" max="26" width="12.85546875" style="28" hidden="1" customWidth="1"/>
    <col min="27" max="27" width="14" style="28" hidden="1" customWidth="1"/>
    <col min="28" max="28" width="14.5703125" style="28" hidden="1" customWidth="1"/>
    <col min="29" max="29" width="11.42578125" style="28" hidden="1" customWidth="1"/>
    <col min="30" max="30" width="33.42578125" style="28" hidden="1" customWidth="1"/>
    <col min="31" max="31" width="17.5703125" style="28" hidden="1" customWidth="1"/>
    <col min="32" max="67" width="0" style="28" hidden="1" customWidth="1"/>
    <col min="68" max="16384" width="11.42578125" style="28" hidden="1"/>
  </cols>
  <sheetData>
    <row r="1" spans="1:32">
      <c r="Z1" s="29"/>
      <c r="AA1" s="29"/>
      <c r="AB1" s="29"/>
      <c r="AC1" s="29"/>
      <c r="AD1" s="29"/>
      <c r="AE1" s="29"/>
      <c r="AF1" s="29"/>
    </row>
    <row r="2" spans="1:32">
      <c r="X2" s="30"/>
      <c r="Y2" s="30"/>
      <c r="Z2" s="29"/>
      <c r="AA2" s="29"/>
      <c r="AB2" s="29"/>
      <c r="AC2" s="29"/>
      <c r="AD2" s="29"/>
      <c r="AE2" s="29"/>
      <c r="AF2" s="29"/>
    </row>
    <row r="3" spans="1:32">
      <c r="X3" s="30"/>
      <c r="Y3" s="30"/>
      <c r="Z3" s="29"/>
      <c r="AA3" s="29"/>
      <c r="AB3" s="29"/>
      <c r="AC3" s="29"/>
      <c r="AD3" s="29"/>
      <c r="AE3" s="29"/>
      <c r="AF3" s="29"/>
    </row>
    <row r="4" spans="1:32" ht="15" customHeight="1">
      <c r="A4" s="122" t="s">
        <v>92</v>
      </c>
      <c r="B4" s="31" t="s">
        <v>60</v>
      </c>
      <c r="C4" s="116">
        <v>2007</v>
      </c>
      <c r="D4" s="116">
        <v>2008</v>
      </c>
      <c r="E4" s="116">
        <v>2009</v>
      </c>
      <c r="F4" s="116">
        <v>2010</v>
      </c>
      <c r="G4" s="116">
        <v>2011</v>
      </c>
      <c r="H4" s="116">
        <v>2012</v>
      </c>
      <c r="I4" s="116">
        <v>2013</v>
      </c>
      <c r="J4" s="116">
        <v>2014</v>
      </c>
      <c r="K4" s="116">
        <v>2015</v>
      </c>
      <c r="L4" s="116">
        <v>2016</v>
      </c>
      <c r="M4" s="116">
        <v>2017</v>
      </c>
      <c r="N4" s="116">
        <v>2018</v>
      </c>
      <c r="O4" s="118">
        <v>2019</v>
      </c>
      <c r="P4" s="118"/>
      <c r="Q4" s="118"/>
      <c r="R4" s="118"/>
      <c r="S4" s="92">
        <v>2020</v>
      </c>
      <c r="T4" s="120" t="s">
        <v>13</v>
      </c>
      <c r="U4" s="74"/>
    </row>
    <row r="5" spans="1:32" ht="15.75">
      <c r="A5" s="123"/>
      <c r="B5" s="32" t="s">
        <v>84</v>
      </c>
      <c r="C5" s="117"/>
      <c r="D5" s="117"/>
      <c r="E5" s="117"/>
      <c r="F5" s="117"/>
      <c r="G5" s="117"/>
      <c r="H5" s="117"/>
      <c r="I5" s="117"/>
      <c r="J5" s="117"/>
      <c r="K5" s="117"/>
      <c r="L5" s="117"/>
      <c r="M5" s="117"/>
      <c r="N5" s="117"/>
      <c r="O5" s="33" t="s">
        <v>83</v>
      </c>
      <c r="P5" s="33" t="s">
        <v>90</v>
      </c>
      <c r="Q5" s="33" t="s">
        <v>91</v>
      </c>
      <c r="R5" s="33" t="s">
        <v>12</v>
      </c>
      <c r="S5" s="33" t="s">
        <v>93</v>
      </c>
      <c r="T5" s="121"/>
      <c r="U5" s="74"/>
    </row>
    <row r="6" spans="1:32" ht="15.75">
      <c r="A6" s="1"/>
      <c r="B6" s="28" t="s">
        <v>85</v>
      </c>
      <c r="C6" s="34">
        <v>604.62829709000005</v>
      </c>
      <c r="D6" s="34">
        <v>1466.3539764299999</v>
      </c>
      <c r="E6" s="34">
        <v>2506.7600407800001</v>
      </c>
      <c r="F6" s="34">
        <v>3420.8330264399997</v>
      </c>
      <c r="G6" s="34">
        <v>3836.6990915799997</v>
      </c>
      <c r="H6" s="34">
        <v>4405.5954183100002</v>
      </c>
      <c r="I6" s="34">
        <v>5883.2542653299997</v>
      </c>
      <c r="J6" s="34">
        <v>7335.11450547</v>
      </c>
      <c r="K6" s="34">
        <v>7943.6994030900005</v>
      </c>
      <c r="L6" s="34">
        <v>8112.20545984</v>
      </c>
      <c r="M6" s="34">
        <v>8862.074811370001</v>
      </c>
      <c r="N6" s="34">
        <v>10010.951766169999</v>
      </c>
      <c r="O6" s="34">
        <v>9663.2495183499996</v>
      </c>
      <c r="P6" s="34">
        <v>10106.131916280001</v>
      </c>
      <c r="Q6" s="34">
        <v>10435.68626572</v>
      </c>
      <c r="R6" s="34">
        <v>10498.41777903</v>
      </c>
      <c r="S6" s="34">
        <v>10812.08407877</v>
      </c>
      <c r="T6" s="34">
        <v>0</v>
      </c>
      <c r="U6" s="70"/>
    </row>
    <row r="7" spans="1:32" ht="15" customHeight="1">
      <c r="A7" s="34">
        <v>604.53984115999992</v>
      </c>
      <c r="B7" s="28" t="s">
        <v>6</v>
      </c>
      <c r="C7" s="34">
        <v>736.35317249000002</v>
      </c>
      <c r="D7" s="34">
        <v>909.06977262999999</v>
      </c>
      <c r="E7" s="34">
        <v>836.70579507000002</v>
      </c>
      <c r="F7" s="34">
        <v>337.29677216999994</v>
      </c>
      <c r="G7" s="34">
        <v>443.32335418999998</v>
      </c>
      <c r="H7" s="34">
        <v>1197.3689266400002</v>
      </c>
      <c r="I7" s="34">
        <v>1376.7497866199999</v>
      </c>
      <c r="J7" s="34">
        <v>498.93481600669099</v>
      </c>
      <c r="K7" s="34">
        <v>463.88138633</v>
      </c>
      <c r="L7" s="34">
        <v>462.28562446000001</v>
      </c>
      <c r="M7" s="34">
        <v>505.15019870999998</v>
      </c>
      <c r="N7" s="34">
        <v>541.57625513999994</v>
      </c>
      <c r="O7" s="34">
        <v>0</v>
      </c>
      <c r="P7" s="34">
        <v>563.88934682000001</v>
      </c>
      <c r="Q7" s="34">
        <v>0</v>
      </c>
      <c r="R7" s="34">
        <v>0</v>
      </c>
      <c r="S7" s="34">
        <v>0</v>
      </c>
      <c r="T7" s="34">
        <v>9477.1250484366919</v>
      </c>
      <c r="U7" s="70"/>
    </row>
    <row r="8" spans="1:32" ht="15.75">
      <c r="A8" s="70"/>
      <c r="B8" s="30" t="s">
        <v>5</v>
      </c>
      <c r="C8" s="34">
        <v>0</v>
      </c>
      <c r="D8" s="34">
        <v>0</v>
      </c>
      <c r="E8" s="34">
        <v>0</v>
      </c>
      <c r="F8" s="34">
        <v>0</v>
      </c>
      <c r="G8" s="34">
        <v>0</v>
      </c>
      <c r="H8" s="34">
        <v>0</v>
      </c>
      <c r="I8" s="34">
        <v>0</v>
      </c>
      <c r="J8" s="34">
        <v>0</v>
      </c>
      <c r="K8" s="34">
        <v>0</v>
      </c>
      <c r="L8" s="34">
        <v>0</v>
      </c>
      <c r="M8" s="34">
        <v>-313.94659704000003</v>
      </c>
      <c r="N8" s="34">
        <v>-525.05266658000005</v>
      </c>
      <c r="O8" s="34">
        <v>0</v>
      </c>
      <c r="P8" s="34">
        <v>-576.50961198000005</v>
      </c>
      <c r="Q8" s="34">
        <v>0</v>
      </c>
      <c r="R8" s="34">
        <v>0</v>
      </c>
      <c r="S8" s="34">
        <v>0</v>
      </c>
      <c r="T8" s="34">
        <v>-1415.5088756</v>
      </c>
      <c r="U8" s="70"/>
    </row>
    <row r="9" spans="1:32" ht="15.75">
      <c r="A9" s="70"/>
      <c r="B9" s="30" t="s">
        <v>4</v>
      </c>
      <c r="C9" s="34">
        <v>45.618088610000001</v>
      </c>
      <c r="D9" s="34">
        <v>71.251068243999981</v>
      </c>
      <c r="E9" s="34">
        <v>71.864004809999997</v>
      </c>
      <c r="F9" s="34">
        <v>70.233726179999991</v>
      </c>
      <c r="G9" s="34">
        <v>75.197106570000017</v>
      </c>
      <c r="H9" s="34">
        <v>130.65089958000002</v>
      </c>
      <c r="I9" s="34">
        <v>174.06425852999999</v>
      </c>
      <c r="J9" s="34">
        <v>190.17767837</v>
      </c>
      <c r="K9" s="34">
        <v>194.28559150999999</v>
      </c>
      <c r="L9" s="34">
        <v>197.38317486</v>
      </c>
      <c r="M9" s="34">
        <v>207.71287272000001</v>
      </c>
      <c r="N9" s="34">
        <v>221.70383744999998</v>
      </c>
      <c r="O9" s="34">
        <v>67.029519069999992</v>
      </c>
      <c r="P9" s="34">
        <v>71.60699486</v>
      </c>
      <c r="Q9" s="34">
        <v>62.75461421</v>
      </c>
      <c r="R9" s="34">
        <v>63.736793590000005</v>
      </c>
      <c r="S9" s="34">
        <v>18.598155959999996</v>
      </c>
      <c r="T9" s="34">
        <v>1933.8683851239998</v>
      </c>
      <c r="U9" s="70"/>
    </row>
    <row r="10" spans="1:32" ht="15.75">
      <c r="A10" s="35">
        <v>8.8455930000122862E-2</v>
      </c>
      <c r="B10" s="30" t="s">
        <v>3</v>
      </c>
      <c r="C10" s="35">
        <v>79.790718239999819</v>
      </c>
      <c r="D10" s="35">
        <v>60.418112656000289</v>
      </c>
      <c r="E10" s="35">
        <v>5.8514962699996431</v>
      </c>
      <c r="F10" s="35">
        <v>8.7419537800001308</v>
      </c>
      <c r="G10" s="35">
        <v>50.80840370000049</v>
      </c>
      <c r="H10" s="34">
        <v>150.87044336000048</v>
      </c>
      <c r="I10" s="35">
        <v>-94.602380550000873</v>
      </c>
      <c r="J10" s="35">
        <v>-75.898360736687209</v>
      </c>
      <c r="K10" s="34">
        <v>-485.18846818999873</v>
      </c>
      <c r="L10" s="35">
        <v>94.44553476999954</v>
      </c>
      <c r="M10" s="34">
        <v>754.8105199699985</v>
      </c>
      <c r="N10" s="34">
        <v>-581.1889939999993</v>
      </c>
      <c r="O10" s="34">
        <v>377.31996040000138</v>
      </c>
      <c r="P10" s="34">
        <v>272.23704679999946</v>
      </c>
      <c r="Q10" s="34">
        <v>1.4853258800000824</v>
      </c>
      <c r="R10" s="34">
        <v>252.74543589999973</v>
      </c>
      <c r="S10" s="34">
        <v>42.513377650000393</v>
      </c>
      <c r="T10" s="34">
        <v>915.24760266931139</v>
      </c>
      <c r="U10" s="75"/>
    </row>
    <row r="11" spans="1:32" ht="15.75">
      <c r="A11" s="35"/>
      <c r="B11" s="36" t="s">
        <v>86</v>
      </c>
      <c r="C11" s="71">
        <v>-3.6299999999999999E-2</v>
      </c>
      <c r="D11" s="71">
        <v>-0.33288917999999995</v>
      </c>
      <c r="E11" s="71">
        <v>-0.34831048999999997</v>
      </c>
      <c r="F11" s="71">
        <v>-0.40638699</v>
      </c>
      <c r="G11" s="71">
        <v>-0.43253772999999995</v>
      </c>
      <c r="H11" s="71">
        <v>-1.2305233999999998</v>
      </c>
      <c r="I11" s="71">
        <v>-4.3514244600000005</v>
      </c>
      <c r="J11" s="71">
        <v>-4.6292360199999996</v>
      </c>
      <c r="K11" s="71">
        <v>-4.4724529000000004</v>
      </c>
      <c r="L11" s="71">
        <v>-4.2449825599999995</v>
      </c>
      <c r="M11" s="71">
        <v>-4.8500395600000008</v>
      </c>
      <c r="N11" s="71">
        <v>-4.7406798300000004</v>
      </c>
      <c r="O11" s="71">
        <v>-1.4670815400000001</v>
      </c>
      <c r="P11" s="71">
        <v>-1.6694270600000001</v>
      </c>
      <c r="Q11" s="71">
        <v>-1.50842678</v>
      </c>
      <c r="R11" s="71">
        <v>-2.81592975</v>
      </c>
      <c r="S11" s="71">
        <v>-0.28565254000000001</v>
      </c>
      <c r="T11" s="71">
        <v>-37.822200790000004</v>
      </c>
      <c r="U11" s="70"/>
    </row>
    <row r="12" spans="1:32" ht="15.75" customHeight="1">
      <c r="B12" s="4" t="s">
        <v>11</v>
      </c>
      <c r="C12" s="72">
        <v>1466.3539764299999</v>
      </c>
      <c r="D12" s="72">
        <v>2506.7600407800001</v>
      </c>
      <c r="E12" s="72">
        <v>3420.8330264399997</v>
      </c>
      <c r="F12" s="72">
        <v>3836.6990915799997</v>
      </c>
      <c r="G12" s="72">
        <v>4405.5954183100002</v>
      </c>
      <c r="H12" s="72">
        <v>5883.2542653299997</v>
      </c>
      <c r="I12" s="73">
        <v>7335.11450547</v>
      </c>
      <c r="J12" s="73">
        <v>7943.6994030900041</v>
      </c>
      <c r="K12" s="73">
        <v>8112.20545984</v>
      </c>
      <c r="L12" s="73">
        <v>8862.074811370001</v>
      </c>
      <c r="M12" s="73">
        <v>10010.951766169999</v>
      </c>
      <c r="N12" s="73">
        <v>9663.2495183499996</v>
      </c>
      <c r="O12" s="73">
        <v>10106.131916280001</v>
      </c>
      <c r="P12" s="73">
        <v>10435.68626572</v>
      </c>
      <c r="Q12" s="73">
        <v>10498.41777903</v>
      </c>
      <c r="R12" s="73">
        <v>10812.08407877</v>
      </c>
      <c r="S12" s="73">
        <v>10872.909959840001</v>
      </c>
      <c r="T12" s="73">
        <v>10872.909959840001</v>
      </c>
      <c r="U12" s="73"/>
    </row>
    <row r="13" spans="1:32" ht="15" customHeight="1">
      <c r="B13" s="124" t="s">
        <v>123</v>
      </c>
      <c r="C13" s="124"/>
      <c r="D13" s="124"/>
      <c r="E13" s="124"/>
      <c r="F13" s="124"/>
      <c r="G13" s="124"/>
      <c r="H13" s="124"/>
      <c r="I13" s="76"/>
      <c r="J13" s="76"/>
      <c r="K13" s="76"/>
      <c r="L13" s="76"/>
      <c r="M13" s="76"/>
      <c r="N13" s="76"/>
      <c r="O13" s="76"/>
      <c r="P13" s="76"/>
      <c r="Q13" s="76"/>
      <c r="R13" s="76"/>
      <c r="S13" s="76"/>
      <c r="T13" s="76"/>
      <c r="U13" s="76"/>
    </row>
    <row r="14" spans="1:32" ht="27.75" customHeight="1">
      <c r="B14" s="125" t="s">
        <v>124</v>
      </c>
      <c r="C14" s="126"/>
      <c r="D14" s="126"/>
      <c r="E14" s="126"/>
      <c r="F14" s="126"/>
      <c r="G14" s="126"/>
      <c r="H14" s="126"/>
      <c r="I14" s="126"/>
      <c r="J14" s="126"/>
      <c r="K14" s="126"/>
      <c r="L14" s="126"/>
      <c r="M14" s="126"/>
      <c r="N14" s="126"/>
      <c r="O14" s="126"/>
      <c r="P14" s="126"/>
      <c r="Q14" s="126"/>
      <c r="R14" s="126"/>
      <c r="S14" s="126"/>
      <c r="T14" s="126"/>
      <c r="U14" s="126"/>
    </row>
    <row r="15" spans="1:32">
      <c r="B15" s="30"/>
      <c r="C15" s="30"/>
      <c r="D15" s="30"/>
      <c r="E15" s="30"/>
      <c r="G15" s="30"/>
      <c r="H15" s="29"/>
      <c r="I15" s="29"/>
      <c r="J15" s="29"/>
      <c r="K15" s="29"/>
      <c r="L15" s="29"/>
      <c r="M15" s="29"/>
      <c r="N15" s="29"/>
      <c r="O15" s="29"/>
    </row>
    <row r="16" spans="1:32" ht="15" customHeight="1">
      <c r="B16" s="77" t="s">
        <v>20</v>
      </c>
      <c r="C16" s="116">
        <v>2007</v>
      </c>
      <c r="D16" s="116">
        <v>2008</v>
      </c>
      <c r="E16" s="116">
        <v>2009</v>
      </c>
      <c r="F16" s="116">
        <v>2010</v>
      </c>
      <c r="G16" s="116">
        <v>2011</v>
      </c>
      <c r="H16" s="116" t="s">
        <v>87</v>
      </c>
      <c r="I16" s="116">
        <v>2013</v>
      </c>
      <c r="J16" s="120">
        <v>2014</v>
      </c>
      <c r="K16" s="115">
        <v>2015</v>
      </c>
      <c r="L16" s="115">
        <v>2016</v>
      </c>
      <c r="M16" s="120">
        <v>2017</v>
      </c>
      <c r="N16" s="116">
        <v>2018</v>
      </c>
      <c r="O16" s="170" t="s">
        <v>125</v>
      </c>
      <c r="P16" s="170"/>
      <c r="Q16" s="170"/>
      <c r="R16" s="170"/>
      <c r="S16" s="113">
        <v>2020</v>
      </c>
    </row>
    <row r="17" spans="2:19" ht="18" customHeight="1">
      <c r="B17" s="32" t="s">
        <v>0</v>
      </c>
      <c r="C17" s="117"/>
      <c r="D17" s="117"/>
      <c r="E17" s="117"/>
      <c r="F17" s="117"/>
      <c r="G17" s="117" t="s">
        <v>12</v>
      </c>
      <c r="H17" s="117"/>
      <c r="I17" s="117"/>
      <c r="J17" s="121"/>
      <c r="K17" s="117"/>
      <c r="L17" s="117"/>
      <c r="M17" s="121"/>
      <c r="N17" s="117"/>
      <c r="O17" s="33" t="s">
        <v>83</v>
      </c>
      <c r="P17" s="33" t="s">
        <v>90</v>
      </c>
      <c r="Q17" s="33" t="s">
        <v>91</v>
      </c>
      <c r="R17" s="33" t="s">
        <v>12</v>
      </c>
      <c r="S17" s="33" t="s">
        <v>93</v>
      </c>
    </row>
    <row r="18" spans="2:19">
      <c r="B18" s="28" t="s">
        <v>19</v>
      </c>
      <c r="C18" s="78">
        <v>439.5398905400001</v>
      </c>
      <c r="D18" s="78">
        <v>736.04868406000014</v>
      </c>
      <c r="E18" s="78">
        <v>1018.5525079400002</v>
      </c>
      <c r="F18" s="78">
        <v>1142.3746059800003</v>
      </c>
      <c r="G18" s="78">
        <v>1311.0682815500002</v>
      </c>
      <c r="H18" s="78" t="s">
        <v>15</v>
      </c>
      <c r="I18" s="78" t="s">
        <v>15</v>
      </c>
      <c r="J18" s="79" t="s">
        <v>15</v>
      </c>
      <c r="K18" s="79" t="s">
        <v>15</v>
      </c>
      <c r="L18" s="79" t="s">
        <v>15</v>
      </c>
      <c r="M18" s="79" t="s">
        <v>15</v>
      </c>
      <c r="N18" s="79" t="s">
        <v>15</v>
      </c>
      <c r="O18" s="80" t="s">
        <v>15</v>
      </c>
      <c r="P18" s="80" t="s">
        <v>15</v>
      </c>
      <c r="Q18" s="80" t="s">
        <v>15</v>
      </c>
      <c r="R18" s="80" t="s">
        <v>15</v>
      </c>
      <c r="S18" s="80" t="s">
        <v>15</v>
      </c>
    </row>
    <row r="19" spans="2:19" ht="17.25">
      <c r="B19" s="30" t="s">
        <v>88</v>
      </c>
      <c r="C19" s="34">
        <v>974.68506393000007</v>
      </c>
      <c r="D19" s="34">
        <v>1686.9250777</v>
      </c>
      <c r="E19" s="34">
        <v>2280.4240415600002</v>
      </c>
      <c r="F19" s="34">
        <v>2559.9040708399998</v>
      </c>
      <c r="G19" s="34">
        <v>2940.0599253700002</v>
      </c>
      <c r="H19" s="34">
        <v>2703.6705874600002</v>
      </c>
      <c r="I19" s="34">
        <v>3431.5533580400001</v>
      </c>
      <c r="J19" s="78">
        <v>3766.5581434299997</v>
      </c>
      <c r="K19" s="78">
        <v>3975.3301984299997</v>
      </c>
      <c r="L19" s="78">
        <v>4099.8788805100003</v>
      </c>
      <c r="M19" s="78">
        <v>4695.0982271700004</v>
      </c>
      <c r="N19" s="78">
        <v>4404.1822172100001</v>
      </c>
      <c r="O19" s="81">
        <v>3833.5621507199999</v>
      </c>
      <c r="P19" s="81">
        <v>3636.0315129099999</v>
      </c>
      <c r="Q19" s="81">
        <v>3658.6077998400001</v>
      </c>
      <c r="R19" s="81">
        <v>3653.3531330199999</v>
      </c>
      <c r="S19" s="81">
        <v>3706.3529177700002</v>
      </c>
    </row>
    <row r="20" spans="2:19">
      <c r="B20" s="30" t="s">
        <v>18</v>
      </c>
      <c r="C20" s="34">
        <v>52.129021959999996</v>
      </c>
      <c r="D20" s="34">
        <v>83.786279019999995</v>
      </c>
      <c r="E20" s="34">
        <v>121.85647694000001</v>
      </c>
      <c r="F20" s="34">
        <v>134.42041476</v>
      </c>
      <c r="G20" s="34">
        <v>154.46721139000002</v>
      </c>
      <c r="H20" s="34">
        <v>1029.31010982</v>
      </c>
      <c r="I20" s="34">
        <v>1233.24813722</v>
      </c>
      <c r="J20" s="78">
        <v>1356.2122205599999</v>
      </c>
      <c r="K20" s="78">
        <v>1344.0345049800001</v>
      </c>
      <c r="L20" s="78">
        <v>1529.2919915099999</v>
      </c>
      <c r="M20" s="78">
        <v>1729.1738324</v>
      </c>
      <c r="N20" s="78">
        <v>1649.914264</v>
      </c>
      <c r="O20" s="81">
        <v>1101.1093662000001</v>
      </c>
      <c r="P20" s="81">
        <v>1127.9015947099999</v>
      </c>
      <c r="Q20" s="81">
        <v>1146.8741785299999</v>
      </c>
      <c r="R20" s="81">
        <v>1148.61988935</v>
      </c>
      <c r="S20" s="81">
        <v>975.95151704</v>
      </c>
    </row>
    <row r="21" spans="2:19" ht="15.75">
      <c r="B21" s="98" t="s">
        <v>94</v>
      </c>
      <c r="C21" s="34"/>
      <c r="D21" s="34"/>
      <c r="E21" s="34"/>
      <c r="F21" s="34"/>
      <c r="G21" s="34"/>
      <c r="H21" s="34"/>
      <c r="I21" s="34"/>
      <c r="J21" s="78"/>
      <c r="K21" s="78"/>
      <c r="L21" s="78"/>
      <c r="M21" s="78"/>
      <c r="N21" s="78" t="s">
        <v>15</v>
      </c>
      <c r="O21" s="81">
        <v>596.03286021000008</v>
      </c>
      <c r="P21" s="81">
        <v>607.72298039999998</v>
      </c>
      <c r="Q21" s="81">
        <v>616.13996004000001</v>
      </c>
      <c r="R21" s="81">
        <v>619.96095702999992</v>
      </c>
      <c r="S21" s="81">
        <v>624.52610238</v>
      </c>
    </row>
    <row r="22" spans="2:19">
      <c r="B22" s="30" t="s">
        <v>17</v>
      </c>
      <c r="C22" s="34" t="s">
        <v>15</v>
      </c>
      <c r="D22" s="34" t="s">
        <v>15</v>
      </c>
      <c r="E22" s="34" t="s">
        <v>15</v>
      </c>
      <c r="F22" s="34" t="s">
        <v>15</v>
      </c>
      <c r="G22" s="34" t="s">
        <v>15</v>
      </c>
      <c r="H22" s="34">
        <v>1198.96313672</v>
      </c>
      <c r="I22" s="34">
        <v>1453.6629211400002</v>
      </c>
      <c r="J22" s="78">
        <v>1609.6088363800002</v>
      </c>
      <c r="K22" s="78">
        <v>1628.6883837400001</v>
      </c>
      <c r="L22" s="78">
        <v>1788.70084632</v>
      </c>
      <c r="M22" s="78">
        <v>1993.5331651099998</v>
      </c>
      <c r="N22" s="78">
        <v>1918.3651783599998</v>
      </c>
      <c r="O22" s="81">
        <v>1321.1166363499999</v>
      </c>
      <c r="P22" s="81">
        <v>1374.62186247</v>
      </c>
      <c r="Q22" s="81">
        <v>1390.02874264</v>
      </c>
      <c r="R22" s="81">
        <v>1415.47158898</v>
      </c>
      <c r="S22" s="81">
        <v>1438.4438089300002</v>
      </c>
    </row>
    <row r="23" spans="2:19" ht="15.75">
      <c r="B23" s="98" t="s">
        <v>95</v>
      </c>
      <c r="C23" s="34"/>
      <c r="D23" s="34"/>
      <c r="E23" s="34"/>
      <c r="F23" s="34"/>
      <c r="G23" s="34"/>
      <c r="H23" s="34"/>
      <c r="I23" s="34"/>
      <c r="J23" s="78"/>
      <c r="K23" s="78"/>
      <c r="L23" s="78"/>
      <c r="M23" s="78"/>
      <c r="N23" s="78" t="s">
        <v>15</v>
      </c>
      <c r="O23" s="81">
        <v>795.57017112999995</v>
      </c>
      <c r="P23" s="81">
        <v>820.66599851000001</v>
      </c>
      <c r="Q23" s="81">
        <v>816.81970784999999</v>
      </c>
      <c r="R23" s="81">
        <v>845.68407659000002</v>
      </c>
      <c r="S23" s="81">
        <v>845.9013159299999</v>
      </c>
    </row>
    <row r="24" spans="2:19" ht="18" customHeight="1">
      <c r="B24" s="30" t="s">
        <v>16</v>
      </c>
      <c r="C24" s="34" t="s">
        <v>15</v>
      </c>
      <c r="D24" s="34" t="s">
        <v>15</v>
      </c>
      <c r="E24" s="34" t="s">
        <v>15</v>
      </c>
      <c r="F24" s="34" t="s">
        <v>15</v>
      </c>
      <c r="G24" s="34" t="s">
        <v>15</v>
      </c>
      <c r="H24" s="71">
        <v>951.31043133000003</v>
      </c>
      <c r="I24" s="34">
        <v>1216.6500890699999</v>
      </c>
      <c r="J24" s="78">
        <v>1211.32020272</v>
      </c>
      <c r="K24" s="78">
        <v>1164.15237269</v>
      </c>
      <c r="L24" s="71">
        <v>1444.20309303</v>
      </c>
      <c r="M24" s="71">
        <v>1593.1465414900001</v>
      </c>
      <c r="N24" s="71">
        <v>1690.7878587800001</v>
      </c>
      <c r="O24" s="82">
        <v>2458.7407316700001</v>
      </c>
      <c r="P24" s="82">
        <v>2868.74231672</v>
      </c>
      <c r="Q24" s="82">
        <v>2869.9473901300003</v>
      </c>
      <c r="R24" s="82">
        <v>3128.9944338</v>
      </c>
      <c r="S24" s="82">
        <v>3281.7342977899998</v>
      </c>
    </row>
    <row r="25" spans="2:19" ht="15" customHeight="1">
      <c r="B25" s="83" t="s">
        <v>14</v>
      </c>
      <c r="C25" s="84">
        <v>1466.3539764300003</v>
      </c>
      <c r="D25" s="84">
        <v>2506.7600407800005</v>
      </c>
      <c r="E25" s="84">
        <v>3420.8330264400001</v>
      </c>
      <c r="F25" s="84">
        <v>3836.6990915800002</v>
      </c>
      <c r="G25" s="84">
        <v>4405.5954183100002</v>
      </c>
      <c r="H25" s="38">
        <v>5883.2542653299997</v>
      </c>
      <c r="I25" s="84">
        <v>7335.1145054700009</v>
      </c>
      <c r="J25" s="84">
        <v>7943.6994030899987</v>
      </c>
      <c r="K25" s="84">
        <v>8112.2054598399991</v>
      </c>
      <c r="L25" s="38">
        <v>8862.074811370001</v>
      </c>
      <c r="M25" s="38">
        <v>10010.951766169999</v>
      </c>
      <c r="N25" s="38">
        <v>9663.2495183499996</v>
      </c>
      <c r="O25" s="85">
        <v>10106.131916280001</v>
      </c>
      <c r="P25" s="85">
        <v>10435.68626572</v>
      </c>
      <c r="Q25" s="85">
        <v>10498.41777903</v>
      </c>
      <c r="R25" s="85">
        <v>10812.08407877</v>
      </c>
      <c r="S25" s="85">
        <v>10872.909959840001</v>
      </c>
    </row>
    <row r="26" spans="2:19" ht="15" customHeight="1">
      <c r="B26" s="119" t="s">
        <v>63</v>
      </c>
      <c r="C26" s="119"/>
      <c r="D26" s="119"/>
      <c r="E26" s="119"/>
      <c r="F26" s="119"/>
      <c r="G26" s="119"/>
      <c r="H26" s="119"/>
      <c r="I26" s="119"/>
      <c r="J26" s="119"/>
      <c r="K26" s="119"/>
      <c r="L26" s="119"/>
      <c r="M26" s="119"/>
      <c r="N26" s="119"/>
      <c r="O26" s="119"/>
      <c r="P26" s="119"/>
      <c r="Q26" s="42"/>
      <c r="R26" s="90"/>
      <c r="S26" s="91"/>
    </row>
    <row r="27" spans="2:19" ht="15" customHeight="1">
      <c r="B27" s="119" t="s">
        <v>73</v>
      </c>
      <c r="C27" s="119"/>
      <c r="D27" s="119"/>
      <c r="E27" s="119"/>
      <c r="F27" s="119"/>
      <c r="G27" s="119"/>
      <c r="H27" s="119"/>
      <c r="I27" s="46"/>
    </row>
    <row r="28" spans="2:19">
      <c r="B28" s="171" t="s">
        <v>126</v>
      </c>
      <c r="C28" s="171"/>
      <c r="D28" s="171"/>
      <c r="E28" s="171"/>
      <c r="F28" s="171"/>
      <c r="G28" s="171"/>
      <c r="H28" s="171"/>
      <c r="I28" s="171"/>
      <c r="J28" s="171"/>
      <c r="K28" s="171"/>
      <c r="L28" s="171"/>
      <c r="M28" s="171"/>
      <c r="N28" s="171"/>
      <c r="O28" s="171"/>
      <c r="P28" s="171"/>
    </row>
    <row r="29" spans="2:19">
      <c r="G29" s="30"/>
      <c r="H29" s="40"/>
      <c r="I29" s="39"/>
      <c r="J29" s="40"/>
      <c r="K29" s="41"/>
      <c r="L29" s="29"/>
      <c r="M29" s="29"/>
      <c r="N29" s="29"/>
    </row>
    <row r="30" spans="2:19" ht="17.25" customHeight="1">
      <c r="B30" s="86" t="s">
        <v>89</v>
      </c>
      <c r="C30" s="115">
        <v>2007</v>
      </c>
      <c r="D30" s="115">
        <v>2008</v>
      </c>
      <c r="E30" s="115">
        <v>2009</v>
      </c>
      <c r="F30" s="115">
        <v>2010</v>
      </c>
      <c r="G30" s="115">
        <v>2011</v>
      </c>
      <c r="H30" s="115">
        <v>2012</v>
      </c>
      <c r="I30" s="116">
        <v>2013</v>
      </c>
      <c r="J30" s="116">
        <v>2014</v>
      </c>
      <c r="K30" s="115">
        <v>2015</v>
      </c>
      <c r="L30" s="115">
        <v>2016</v>
      </c>
      <c r="M30" s="120">
        <v>2017</v>
      </c>
      <c r="N30" s="116">
        <v>2018</v>
      </c>
      <c r="O30" s="118">
        <v>2019</v>
      </c>
      <c r="P30" s="118"/>
      <c r="Q30" s="118"/>
      <c r="R30" s="118"/>
      <c r="S30" s="113">
        <v>2020</v>
      </c>
    </row>
    <row r="31" spans="2:19">
      <c r="B31" s="87" t="s">
        <v>0</v>
      </c>
      <c r="C31" s="117"/>
      <c r="D31" s="117"/>
      <c r="E31" s="117"/>
      <c r="F31" s="127"/>
      <c r="G31" s="127" t="s">
        <v>12</v>
      </c>
      <c r="H31" s="117"/>
      <c r="I31" s="117"/>
      <c r="J31" s="117"/>
      <c r="K31" s="117"/>
      <c r="L31" s="117"/>
      <c r="M31" s="121"/>
      <c r="N31" s="117"/>
      <c r="O31" s="33" t="s">
        <v>83</v>
      </c>
      <c r="P31" s="33" t="s">
        <v>90</v>
      </c>
      <c r="Q31" s="33" t="s">
        <v>91</v>
      </c>
      <c r="R31" s="33" t="s">
        <v>12</v>
      </c>
      <c r="S31" s="33" t="s">
        <v>93</v>
      </c>
    </row>
    <row r="32" spans="2:19" ht="17.25">
      <c r="B32" s="88" t="s">
        <v>128</v>
      </c>
      <c r="C32" s="79">
        <v>1026.8140858899999</v>
      </c>
      <c r="D32" s="79">
        <v>2102.5479856900001</v>
      </c>
      <c r="E32" s="79">
        <v>2689.7881777399998</v>
      </c>
      <c r="F32" s="79">
        <v>3024.63474094</v>
      </c>
      <c r="G32" s="79">
        <v>3652.5785176300001</v>
      </c>
      <c r="H32" s="79">
        <v>3713.5393077399999</v>
      </c>
      <c r="I32" s="79">
        <v>4654.0007530000003</v>
      </c>
      <c r="J32" s="79">
        <v>5122.4048161399996</v>
      </c>
      <c r="K32" s="34">
        <v>5295.1035493299996</v>
      </c>
      <c r="L32" s="79">
        <v>5624.08901565</v>
      </c>
      <c r="M32" s="79">
        <v>6422.4330662900002</v>
      </c>
      <c r="N32" s="79">
        <v>6035.0014981899994</v>
      </c>
      <c r="O32" s="79">
        <v>5704.2906597836318</v>
      </c>
      <c r="P32" s="79">
        <v>5559.9575055542946</v>
      </c>
      <c r="Q32" s="79">
        <v>5605.2301002753511</v>
      </c>
      <c r="R32" s="79">
        <v>5613.994199530026</v>
      </c>
      <c r="S32" s="79">
        <v>5463.7151180691899</v>
      </c>
    </row>
    <row r="33" spans="2:34" ht="17.25">
      <c r="B33" s="30" t="s">
        <v>129</v>
      </c>
      <c r="C33" s="34">
        <v>439.53989053999999</v>
      </c>
      <c r="D33" s="34">
        <v>404.21205509000004</v>
      </c>
      <c r="E33" s="34">
        <v>731.04484869999987</v>
      </c>
      <c r="F33" s="34">
        <v>812.06435063999993</v>
      </c>
      <c r="G33" s="34">
        <v>753.01690068000005</v>
      </c>
      <c r="H33" s="34">
        <v>37.106765679999988</v>
      </c>
      <c r="I33" s="34">
        <v>25.139040820000321</v>
      </c>
      <c r="J33" s="34">
        <v>13.896046049999455</v>
      </c>
      <c r="K33" s="34">
        <v>39.973368659999807</v>
      </c>
      <c r="L33" s="34">
        <v>22.162800230000411</v>
      </c>
      <c r="M33" s="34">
        <v>24.962499139999881</v>
      </c>
      <c r="N33" s="34">
        <v>37.336881380000158</v>
      </c>
      <c r="O33" s="34">
        <v>-1.9808345412999735</v>
      </c>
      <c r="P33" s="34">
        <v>-2.446209793487391</v>
      </c>
      <c r="Q33" s="34">
        <v>-29.941708230774211</v>
      </c>
      <c r="R33" s="34">
        <v>-19.601372927668532</v>
      </c>
      <c r="S33" s="34">
        <v>11.85933222338241</v>
      </c>
    </row>
    <row r="34" spans="2:34">
      <c r="B34" s="30" t="s">
        <v>17</v>
      </c>
      <c r="C34" s="34" t="s">
        <v>15</v>
      </c>
      <c r="D34" s="34" t="s">
        <v>15</v>
      </c>
      <c r="E34" s="34" t="s">
        <v>15</v>
      </c>
      <c r="F34" s="34" t="s">
        <v>15</v>
      </c>
      <c r="G34" s="34" t="s">
        <v>15</v>
      </c>
      <c r="H34" s="34">
        <v>1186.7403704200001</v>
      </c>
      <c r="I34" s="34">
        <v>1444.14885284</v>
      </c>
      <c r="J34" s="34">
        <v>1600.48293964</v>
      </c>
      <c r="K34" s="34">
        <v>1616.8627008200001</v>
      </c>
      <c r="L34" s="34">
        <v>1777.8906677300001</v>
      </c>
      <c r="M34" s="34">
        <v>1978.3346126900001</v>
      </c>
      <c r="N34" s="34">
        <v>1906.9168241299999</v>
      </c>
      <c r="O34" s="34">
        <v>1953.9420815776689</v>
      </c>
      <c r="P34" s="34">
        <v>2037.6837676291923</v>
      </c>
      <c r="Q34" s="34">
        <v>2060.1286298854247</v>
      </c>
      <c r="R34" s="34">
        <v>2101.7533044976431</v>
      </c>
      <c r="S34" s="34">
        <v>2128.5615180074283</v>
      </c>
    </row>
    <row r="35" spans="2:34">
      <c r="B35" s="30" t="s">
        <v>16</v>
      </c>
      <c r="C35" s="34" t="s">
        <v>15</v>
      </c>
      <c r="D35" s="34" t="s">
        <v>15</v>
      </c>
      <c r="E35" s="34" t="s">
        <v>15</v>
      </c>
      <c r="F35" s="34" t="s">
        <v>15</v>
      </c>
      <c r="G35" s="34" t="s">
        <v>15</v>
      </c>
      <c r="H35" s="34">
        <v>945.8678214900001</v>
      </c>
      <c r="I35" s="34">
        <v>1211.82585881</v>
      </c>
      <c r="J35" s="34">
        <v>1206.9156012599999</v>
      </c>
      <c r="K35" s="34">
        <v>1160.26584103</v>
      </c>
      <c r="L35" s="71">
        <v>1437.9323277600001</v>
      </c>
      <c r="M35" s="71">
        <v>1585.22158805</v>
      </c>
      <c r="N35" s="71">
        <v>1683.99431465</v>
      </c>
      <c r="O35" s="71">
        <v>2449.8800094600001</v>
      </c>
      <c r="P35" s="71">
        <v>2840.4912023299999</v>
      </c>
      <c r="Q35" s="71">
        <v>2863.0007570999996</v>
      </c>
      <c r="R35" s="71">
        <v>3115.9379476700001</v>
      </c>
      <c r="S35" s="71">
        <v>3268.7739915399998</v>
      </c>
    </row>
    <row r="36" spans="2:34" ht="15" customHeight="1">
      <c r="B36" s="83" t="s">
        <v>14</v>
      </c>
      <c r="C36" s="89">
        <v>1466.3539764299999</v>
      </c>
      <c r="D36" s="89">
        <v>2506.7600407800001</v>
      </c>
      <c r="E36" s="89">
        <v>3420.8330264399997</v>
      </c>
      <c r="F36" s="89">
        <v>3836.6990915799997</v>
      </c>
      <c r="G36" s="89">
        <v>4405.5954183100002</v>
      </c>
      <c r="H36" s="89">
        <v>5883.2542653300006</v>
      </c>
      <c r="I36" s="89">
        <v>7335.1145054700009</v>
      </c>
      <c r="J36" s="89">
        <v>7943.6994030899987</v>
      </c>
      <c r="K36" s="89">
        <v>8112.20545984</v>
      </c>
      <c r="L36" s="38">
        <v>8862.074811370001</v>
      </c>
      <c r="M36" s="38">
        <v>10010.951766170001</v>
      </c>
      <c r="N36" s="38">
        <v>9663.2495183499996</v>
      </c>
      <c r="O36" s="38">
        <v>10106.131916280001</v>
      </c>
      <c r="P36" s="38">
        <v>10435.68626572</v>
      </c>
      <c r="Q36" s="38">
        <v>10498.417779030002</v>
      </c>
      <c r="R36" s="38">
        <v>10812.08407877</v>
      </c>
      <c r="S36" s="38">
        <v>10872.909959839999</v>
      </c>
    </row>
    <row r="37" spans="2:34" ht="20.25" customHeight="1">
      <c r="B37" s="119" t="s">
        <v>64</v>
      </c>
      <c r="C37" s="119"/>
      <c r="D37" s="119"/>
      <c r="E37" s="119"/>
      <c r="F37" s="119"/>
      <c r="G37" s="119"/>
      <c r="H37" s="119"/>
      <c r="I37" s="119"/>
      <c r="J37" s="119"/>
      <c r="K37" s="119"/>
      <c r="L37" s="119"/>
      <c r="M37" s="119"/>
      <c r="N37" s="119"/>
      <c r="O37" s="119"/>
      <c r="P37" s="119"/>
      <c r="Q37" s="38"/>
      <c r="R37" s="38"/>
      <c r="S37" s="38"/>
    </row>
    <row r="38" spans="2:34" ht="20.25" customHeight="1">
      <c r="B38" s="93" t="s">
        <v>96</v>
      </c>
      <c r="C38" s="93"/>
      <c r="D38" s="93"/>
      <c r="E38" s="93"/>
      <c r="F38" s="93"/>
      <c r="G38" s="93"/>
      <c r="H38" s="93"/>
      <c r="I38" s="93"/>
      <c r="J38" s="93"/>
      <c r="K38" s="93"/>
      <c r="L38" s="93"/>
      <c r="M38" s="93"/>
      <c r="N38" s="112"/>
      <c r="O38" s="93"/>
      <c r="P38" s="93"/>
      <c r="Q38" s="38"/>
      <c r="R38" s="38"/>
      <c r="S38" s="38"/>
    </row>
    <row r="39" spans="2:34" ht="15" customHeight="1">
      <c r="B39" s="28" t="s">
        <v>127</v>
      </c>
    </row>
    <row r="40" spans="2:34">
      <c r="H40" s="43"/>
    </row>
    <row r="41" spans="2:34">
      <c r="Z41" s="43"/>
      <c r="AB41" s="29"/>
      <c r="AC41" s="29"/>
      <c r="AD41" s="29"/>
      <c r="AE41" s="29"/>
      <c r="AF41" s="29"/>
      <c r="AG41" s="29"/>
      <c r="AH41" s="29"/>
    </row>
    <row r="42" spans="2:34">
      <c r="B42" s="3" t="s">
        <v>80</v>
      </c>
      <c r="C42" s="1"/>
      <c r="D42" s="1"/>
      <c r="E42" s="1"/>
      <c r="F42" s="1"/>
      <c r="G42" s="1"/>
      <c r="H42" s="1"/>
      <c r="I42" s="1"/>
      <c r="J42" s="1"/>
      <c r="Z42" s="43"/>
      <c r="AB42" s="29"/>
      <c r="AC42" s="29"/>
      <c r="AD42" s="29"/>
      <c r="AE42" s="29"/>
      <c r="AF42" s="29"/>
      <c r="AG42" s="29"/>
      <c r="AH42" s="29"/>
    </row>
    <row r="43" spans="2:34">
      <c r="B43" s="25" t="s">
        <v>0</v>
      </c>
      <c r="C43" s="1"/>
      <c r="D43" s="1"/>
      <c r="E43" s="1"/>
      <c r="F43" s="1"/>
      <c r="G43" s="1"/>
      <c r="H43" s="1"/>
      <c r="I43" s="54"/>
      <c r="J43" s="1"/>
      <c r="Z43" s="43"/>
      <c r="AB43" s="29"/>
      <c r="AC43" s="37" t="s">
        <v>10</v>
      </c>
      <c r="AD43" s="29"/>
      <c r="AE43" s="29"/>
      <c r="AF43" s="29"/>
      <c r="AG43" s="29"/>
      <c r="AH43" s="29"/>
    </row>
    <row r="44" spans="2:34">
      <c r="B44" s="1"/>
      <c r="C44" s="1"/>
      <c r="D44" s="1"/>
      <c r="E44" s="1"/>
      <c r="F44" s="1"/>
      <c r="G44" s="1"/>
      <c r="H44" s="1"/>
      <c r="I44" s="54"/>
      <c r="J44" s="54"/>
      <c r="Z44" s="43"/>
      <c r="AB44" s="29"/>
      <c r="AC44" s="29" t="s">
        <v>9</v>
      </c>
      <c r="AD44" s="29" t="s">
        <v>8</v>
      </c>
      <c r="AE44" s="29" t="s">
        <v>7</v>
      </c>
      <c r="AF44" s="29"/>
      <c r="AG44" s="29"/>
      <c r="AH44" s="29"/>
    </row>
    <row r="45" spans="2:34">
      <c r="B45" s="1"/>
      <c r="C45" s="1"/>
      <c r="D45" s="1"/>
      <c r="E45" s="1"/>
      <c r="F45" s="1"/>
      <c r="G45" s="1"/>
      <c r="H45" s="1"/>
      <c r="I45" s="54"/>
      <c r="J45" s="54"/>
      <c r="AB45" s="29"/>
      <c r="AC45" s="44"/>
      <c r="AD45" s="44"/>
      <c r="AE45" s="29"/>
      <c r="AF45" s="29"/>
      <c r="AG45" s="29"/>
      <c r="AH45" s="29"/>
    </row>
    <row r="46" spans="2:34">
      <c r="B46" s="1"/>
      <c r="C46" s="1"/>
      <c r="D46" s="1"/>
      <c r="E46" s="1"/>
      <c r="F46" s="1"/>
      <c r="G46" s="1"/>
      <c r="H46" s="1"/>
      <c r="I46" s="54"/>
      <c r="J46" s="54"/>
      <c r="AB46" s="29"/>
      <c r="AC46" s="44">
        <v>3867.2887077099995</v>
      </c>
      <c r="AD46" s="44">
        <v>0</v>
      </c>
      <c r="AE46" s="44">
        <v>3867.2887077099995</v>
      </c>
      <c r="AF46" s="29" t="s">
        <v>6</v>
      </c>
      <c r="AG46" s="29"/>
      <c r="AH46" s="29"/>
    </row>
    <row r="47" spans="2:34">
      <c r="B47" s="1"/>
      <c r="C47" s="1"/>
      <c r="D47" s="1"/>
      <c r="E47" s="1"/>
      <c r="F47" s="1"/>
      <c r="G47" s="1"/>
      <c r="H47" s="1"/>
      <c r="I47" s="54"/>
      <c r="J47" s="54"/>
      <c r="AB47" s="29"/>
      <c r="AC47" s="44">
        <v>3867.2887077099995</v>
      </c>
      <c r="AD47" s="44">
        <v>0</v>
      </c>
      <c r="AE47" s="44">
        <v>0</v>
      </c>
      <c r="AF47" s="29" t="s">
        <v>5</v>
      </c>
      <c r="AG47" s="29"/>
      <c r="AH47" s="29"/>
    </row>
    <row r="48" spans="2:34">
      <c r="B48" s="1"/>
      <c r="C48" s="1"/>
      <c r="D48" s="1"/>
      <c r="E48" s="1"/>
      <c r="F48" s="1"/>
      <c r="G48" s="1"/>
      <c r="H48" s="1"/>
      <c r="I48" s="54"/>
      <c r="J48" s="54"/>
      <c r="AB48" s="29"/>
      <c r="AC48" s="44">
        <v>3867.2887077099995</v>
      </c>
      <c r="AD48" s="44">
        <v>347.73471604399998</v>
      </c>
      <c r="AE48" s="44">
        <v>347.73471604399998</v>
      </c>
      <c r="AF48" s="29" t="s">
        <v>4</v>
      </c>
      <c r="AG48" s="29"/>
      <c r="AH48" s="29"/>
    </row>
    <row r="49" spans="2:34">
      <c r="B49" s="1"/>
      <c r="C49" s="1"/>
      <c r="D49" s="1"/>
      <c r="E49" s="1"/>
      <c r="F49" s="1"/>
      <c r="G49" s="1"/>
      <c r="H49" s="1"/>
      <c r="I49" s="54"/>
      <c r="J49" s="54"/>
      <c r="AB49" s="29"/>
      <c r="AC49" s="44">
        <v>4215.0234237539999</v>
      </c>
      <c r="AD49" s="44">
        <v>251.39094305600065</v>
      </c>
      <c r="AE49" s="44">
        <v>251.39094305600065</v>
      </c>
      <c r="AF49" s="29" t="s">
        <v>3</v>
      </c>
      <c r="AG49" s="29"/>
      <c r="AH49" s="29"/>
    </row>
    <row r="50" spans="2:34">
      <c r="B50" s="1"/>
      <c r="C50" s="1"/>
      <c r="D50" s="1"/>
      <c r="E50" s="1"/>
      <c r="F50" s="1"/>
      <c r="G50" s="1"/>
      <c r="H50" s="1"/>
      <c r="I50" s="54"/>
      <c r="J50" s="54"/>
      <c r="AB50" s="29"/>
      <c r="AC50" s="44">
        <v>4464.6957825500003</v>
      </c>
      <c r="AD50" s="44">
        <v>1.7185842599999999</v>
      </c>
      <c r="AE50" s="44">
        <v>-1.7185842599999999</v>
      </c>
      <c r="AF50" s="29" t="s">
        <v>2</v>
      </c>
      <c r="AG50" s="29"/>
      <c r="AH50" s="29"/>
    </row>
    <row r="51" spans="2:34">
      <c r="B51" s="1"/>
      <c r="C51" s="1"/>
      <c r="D51" s="1"/>
      <c r="E51" s="1"/>
      <c r="F51" s="1"/>
      <c r="G51" s="1"/>
      <c r="H51" s="1"/>
      <c r="I51" s="1"/>
      <c r="J51" s="1"/>
      <c r="AB51" s="29"/>
      <c r="AC51" s="44">
        <v>4464.6957825500003</v>
      </c>
      <c r="AD51" s="44"/>
      <c r="AE51" s="44">
        <v>4464.6957825500003</v>
      </c>
      <c r="AF51" s="29" t="s">
        <v>1</v>
      </c>
      <c r="AG51" s="29"/>
      <c r="AH51" s="29"/>
    </row>
    <row r="52" spans="2:34">
      <c r="B52" s="1"/>
      <c r="C52" s="1"/>
      <c r="D52" s="1"/>
      <c r="E52" s="1"/>
      <c r="F52" s="1"/>
      <c r="G52" s="1"/>
      <c r="H52" s="1"/>
      <c r="I52" s="1"/>
      <c r="J52" s="1"/>
      <c r="AB52" s="29"/>
      <c r="AC52" s="29"/>
      <c r="AD52" s="29"/>
      <c r="AE52" s="29"/>
      <c r="AF52" s="29"/>
      <c r="AG52" s="29"/>
      <c r="AH52" s="29"/>
    </row>
    <row r="53" spans="2:34">
      <c r="B53" s="1"/>
      <c r="C53" s="1"/>
      <c r="D53" s="1"/>
      <c r="E53" s="1"/>
      <c r="F53" s="1"/>
      <c r="G53" s="1"/>
      <c r="H53" s="1"/>
      <c r="I53" s="1"/>
      <c r="J53" s="1"/>
      <c r="AB53" s="29"/>
      <c r="AC53" s="29"/>
      <c r="AD53" s="29"/>
      <c r="AE53" s="29"/>
      <c r="AF53" s="29"/>
      <c r="AG53" s="29"/>
      <c r="AH53" s="29"/>
    </row>
    <row r="54" spans="2:34">
      <c r="B54" s="1"/>
      <c r="C54" s="1"/>
      <c r="D54" s="1"/>
      <c r="E54" s="1"/>
      <c r="F54" s="1"/>
      <c r="G54" s="1"/>
      <c r="H54" s="1"/>
      <c r="I54" s="1"/>
      <c r="J54" s="1"/>
    </row>
    <row r="55" spans="2:34">
      <c r="B55" s="1"/>
      <c r="C55" s="1"/>
      <c r="D55" s="1"/>
      <c r="E55" s="1"/>
      <c r="F55" s="1"/>
      <c r="G55" s="1"/>
      <c r="H55" s="1"/>
      <c r="I55" s="1"/>
      <c r="J55" s="1"/>
    </row>
    <row r="56" spans="2:34">
      <c r="B56" s="1"/>
      <c r="C56" s="1"/>
      <c r="D56" s="1"/>
      <c r="E56" s="1"/>
      <c r="F56" s="1"/>
      <c r="G56" s="1"/>
      <c r="H56" s="1"/>
      <c r="I56" s="1"/>
      <c r="J56" s="1"/>
    </row>
    <row r="57" spans="2:34">
      <c r="B57" s="1"/>
      <c r="C57" s="1"/>
      <c r="D57" s="1"/>
      <c r="E57" s="1"/>
      <c r="F57" s="1"/>
      <c r="G57" s="1"/>
      <c r="H57" s="1"/>
      <c r="I57" s="1"/>
      <c r="J57" s="1"/>
    </row>
    <row r="58" spans="2:34">
      <c r="B58" s="1"/>
      <c r="C58" s="1"/>
      <c r="D58" s="1"/>
      <c r="E58" s="1"/>
      <c r="F58" s="1"/>
      <c r="G58" s="1"/>
      <c r="H58" s="1"/>
      <c r="I58" s="1"/>
      <c r="J58" s="1"/>
    </row>
    <row r="59" spans="2:34">
      <c r="B59" s="3" t="s">
        <v>81</v>
      </c>
      <c r="C59" s="25"/>
      <c r="D59" s="25"/>
      <c r="E59" s="25"/>
      <c r="F59" s="25"/>
      <c r="G59" s="55"/>
      <c r="H59" s="25"/>
      <c r="I59" s="56"/>
      <c r="J59" s="30"/>
      <c r="K59" s="30"/>
      <c r="L59" s="30"/>
      <c r="M59" s="30"/>
      <c r="N59" s="30"/>
      <c r="O59" s="30"/>
      <c r="P59" s="30"/>
      <c r="Q59" s="30"/>
      <c r="R59" s="30"/>
      <c r="S59" s="30"/>
      <c r="T59" s="30"/>
      <c r="U59" s="30"/>
      <c r="V59" s="30"/>
      <c r="W59" s="30"/>
      <c r="X59" s="30"/>
      <c r="Y59" s="30"/>
    </row>
    <row r="60" spans="2:34">
      <c r="B60" s="25" t="s">
        <v>0</v>
      </c>
      <c r="C60" s="57"/>
      <c r="D60" s="57"/>
      <c r="E60" s="57"/>
      <c r="F60" s="57"/>
      <c r="G60" s="25"/>
      <c r="H60" s="25"/>
      <c r="I60" s="25"/>
      <c r="J60" s="30"/>
      <c r="K60" s="30"/>
      <c r="L60" s="30"/>
      <c r="M60" s="30"/>
      <c r="N60" s="30"/>
      <c r="O60" s="30"/>
      <c r="P60" s="30"/>
      <c r="Q60" s="30"/>
      <c r="R60" s="30"/>
      <c r="S60" s="30"/>
      <c r="T60" s="30"/>
      <c r="U60" s="30"/>
      <c r="V60" s="30"/>
      <c r="W60" s="30"/>
      <c r="X60" s="30"/>
      <c r="Y60" s="30"/>
    </row>
    <row r="61" spans="2:34">
      <c r="B61" s="25"/>
      <c r="C61" s="25"/>
      <c r="D61" s="25"/>
      <c r="E61" s="25"/>
      <c r="F61" s="25"/>
      <c r="G61" s="25"/>
      <c r="H61" s="25"/>
      <c r="I61" s="25"/>
      <c r="J61" s="30"/>
      <c r="K61" s="30"/>
      <c r="L61" s="30"/>
      <c r="M61" s="30"/>
      <c r="N61" s="30"/>
      <c r="O61" s="30"/>
      <c r="P61" s="30"/>
      <c r="Q61" s="30"/>
      <c r="R61" s="30"/>
      <c r="S61" s="30"/>
      <c r="T61" s="30"/>
      <c r="U61" s="30"/>
      <c r="V61" s="30"/>
      <c r="W61" s="30"/>
      <c r="X61" s="30"/>
      <c r="Y61" s="30"/>
    </row>
    <row r="62" spans="2:34">
      <c r="B62" s="25"/>
      <c r="C62" s="25"/>
      <c r="D62" s="25"/>
      <c r="E62" s="25"/>
      <c r="F62" s="25"/>
      <c r="G62" s="25"/>
      <c r="H62" s="25"/>
      <c r="I62" s="25"/>
      <c r="J62" s="30"/>
      <c r="K62" s="30"/>
      <c r="L62" s="30"/>
      <c r="M62" s="30"/>
      <c r="N62" s="30"/>
      <c r="O62" s="30"/>
      <c r="P62" s="30"/>
      <c r="Q62" s="30"/>
      <c r="R62" s="30"/>
      <c r="S62" s="30"/>
      <c r="T62" s="30"/>
      <c r="U62" s="30"/>
      <c r="V62" s="30"/>
      <c r="W62" s="30"/>
      <c r="X62" s="30"/>
      <c r="Y62" s="30"/>
    </row>
    <row r="63" spans="2:34">
      <c r="B63" s="25"/>
      <c r="C63" s="25"/>
      <c r="D63" s="25"/>
      <c r="E63" s="25"/>
      <c r="F63" s="25"/>
      <c r="G63" s="25"/>
      <c r="H63" s="25"/>
      <c r="I63" s="25"/>
      <c r="J63" s="30"/>
      <c r="K63" s="30"/>
      <c r="L63" s="30"/>
      <c r="M63" s="30"/>
      <c r="N63" s="30"/>
      <c r="O63" s="30"/>
      <c r="P63" s="30"/>
      <c r="Q63" s="30"/>
      <c r="R63" s="30"/>
      <c r="S63" s="30"/>
      <c r="T63" s="30"/>
      <c r="U63" s="30"/>
      <c r="V63" s="30"/>
      <c r="W63" s="30"/>
      <c r="X63" s="30"/>
      <c r="Y63" s="30"/>
    </row>
    <row r="64" spans="2:34">
      <c r="B64" s="25"/>
      <c r="C64" s="25"/>
      <c r="D64" s="25"/>
      <c r="E64" s="25"/>
      <c r="F64" s="25"/>
      <c r="G64" s="25"/>
      <c r="H64" s="25"/>
      <c r="I64" s="25"/>
      <c r="J64" s="30"/>
      <c r="K64" s="30"/>
      <c r="L64" s="30"/>
      <c r="M64" s="30"/>
      <c r="N64" s="30"/>
      <c r="O64" s="30"/>
      <c r="P64" s="30"/>
      <c r="Q64" s="30"/>
      <c r="R64" s="30"/>
      <c r="S64" s="30"/>
      <c r="T64" s="30"/>
      <c r="U64" s="30"/>
      <c r="V64" s="30"/>
      <c r="W64" s="30"/>
      <c r="X64" s="30"/>
      <c r="Y64" s="30"/>
    </row>
    <row r="65" spans="2:25">
      <c r="B65" s="25"/>
      <c r="C65" s="25"/>
      <c r="D65" s="25"/>
      <c r="E65" s="25"/>
      <c r="F65" s="25"/>
      <c r="G65" s="25"/>
      <c r="H65" s="25"/>
      <c r="I65" s="25"/>
      <c r="J65" s="30"/>
      <c r="K65" s="30"/>
      <c r="L65" s="30"/>
      <c r="M65" s="30"/>
      <c r="N65" s="30"/>
      <c r="O65" s="30"/>
      <c r="P65" s="30"/>
      <c r="Q65" s="30"/>
      <c r="R65" s="30"/>
      <c r="S65" s="30"/>
      <c r="T65" s="30"/>
      <c r="U65" s="30"/>
      <c r="V65" s="30"/>
      <c r="W65" s="30"/>
      <c r="X65" s="30"/>
      <c r="Y65" s="30"/>
    </row>
    <row r="66" spans="2:25">
      <c r="B66" s="25"/>
      <c r="C66" s="25"/>
      <c r="D66" s="25"/>
      <c r="E66" s="25"/>
      <c r="F66" s="25"/>
      <c r="G66" s="25"/>
      <c r="H66" s="25"/>
      <c r="I66" s="25"/>
      <c r="J66" s="30"/>
      <c r="K66" s="30"/>
      <c r="L66" s="30"/>
      <c r="M66" s="30"/>
      <c r="N66" s="30"/>
      <c r="O66" s="30"/>
      <c r="P66" s="30"/>
      <c r="Q66" s="30"/>
      <c r="R66" s="30"/>
      <c r="S66" s="30"/>
      <c r="T66" s="30"/>
      <c r="U66" s="30"/>
      <c r="V66" s="30"/>
      <c r="W66" s="30"/>
      <c r="X66" s="30"/>
      <c r="Y66" s="30"/>
    </row>
    <row r="67" spans="2:25">
      <c r="B67" s="25"/>
      <c r="C67" s="25"/>
      <c r="D67" s="25"/>
      <c r="E67" s="25"/>
      <c r="F67" s="25"/>
      <c r="G67" s="25"/>
      <c r="H67" s="25"/>
      <c r="I67" s="25"/>
      <c r="J67" s="30"/>
      <c r="K67" s="30"/>
      <c r="L67" s="30"/>
      <c r="M67" s="30"/>
      <c r="N67" s="30"/>
      <c r="O67" s="30"/>
      <c r="P67" s="30"/>
      <c r="Q67" s="30"/>
      <c r="R67" s="30"/>
      <c r="S67" s="30"/>
      <c r="T67" s="30"/>
      <c r="U67" s="30"/>
      <c r="V67" s="30"/>
      <c r="W67" s="30"/>
      <c r="X67" s="30"/>
      <c r="Y67" s="30"/>
    </row>
    <row r="68" spans="2:25">
      <c r="B68" s="25"/>
      <c r="C68" s="25"/>
      <c r="D68" s="25"/>
      <c r="E68" s="25"/>
      <c r="F68" s="25"/>
      <c r="G68" s="25"/>
      <c r="H68" s="25"/>
      <c r="I68" s="25"/>
      <c r="J68" s="30"/>
      <c r="K68" s="30"/>
      <c r="L68" s="30"/>
      <c r="M68" s="30"/>
      <c r="N68" s="30"/>
      <c r="O68" s="30"/>
      <c r="P68" s="30"/>
      <c r="Q68" s="30"/>
      <c r="R68" s="30"/>
      <c r="S68" s="30"/>
      <c r="T68" s="30"/>
      <c r="U68" s="30"/>
      <c r="V68" s="30"/>
      <c r="W68" s="30"/>
      <c r="X68" s="30"/>
      <c r="Y68" s="30"/>
    </row>
    <row r="69" spans="2:25">
      <c r="B69" s="25"/>
      <c r="C69" s="25"/>
      <c r="D69" s="25"/>
      <c r="E69" s="25"/>
      <c r="F69" s="25"/>
      <c r="G69" s="25"/>
      <c r="H69" s="25"/>
      <c r="I69" s="25"/>
      <c r="J69" s="30"/>
      <c r="K69" s="30"/>
      <c r="L69" s="30"/>
      <c r="M69" s="30"/>
      <c r="N69" s="30"/>
      <c r="O69" s="30"/>
      <c r="P69" s="30"/>
      <c r="Q69" s="30"/>
      <c r="R69" s="30"/>
      <c r="S69" s="30"/>
      <c r="T69" s="30"/>
      <c r="U69" s="30"/>
      <c r="V69" s="30"/>
      <c r="W69" s="30"/>
      <c r="X69" s="30"/>
      <c r="Y69" s="30"/>
    </row>
    <row r="70" spans="2:25">
      <c r="B70" s="25"/>
      <c r="C70" s="25"/>
      <c r="D70" s="25"/>
      <c r="E70" s="25"/>
      <c r="F70" s="25"/>
      <c r="G70" s="25"/>
      <c r="H70" s="25"/>
      <c r="I70" s="25"/>
      <c r="J70" s="30"/>
      <c r="K70" s="30"/>
      <c r="L70" s="30"/>
      <c r="M70" s="30"/>
      <c r="N70" s="30"/>
      <c r="O70" s="30"/>
      <c r="P70" s="30"/>
      <c r="Q70" s="30"/>
      <c r="R70" s="30"/>
      <c r="S70" s="30"/>
      <c r="T70" s="30"/>
      <c r="U70" s="30"/>
      <c r="V70" s="30"/>
      <c r="W70" s="30"/>
      <c r="X70" s="30"/>
      <c r="Y70" s="30"/>
    </row>
    <row r="71" spans="2:25">
      <c r="B71" s="25"/>
      <c r="C71" s="25"/>
      <c r="D71" s="25"/>
      <c r="E71" s="25"/>
      <c r="F71" s="25"/>
      <c r="G71" s="25"/>
      <c r="H71" s="25"/>
      <c r="I71" s="25"/>
      <c r="J71" s="30"/>
      <c r="K71" s="30"/>
      <c r="L71" s="30"/>
      <c r="M71" s="30"/>
      <c r="N71" s="30"/>
      <c r="O71" s="30"/>
      <c r="P71" s="30"/>
      <c r="Q71" s="30"/>
      <c r="R71" s="30"/>
      <c r="S71" s="30"/>
      <c r="T71" s="30"/>
      <c r="U71" s="30"/>
      <c r="V71" s="30"/>
      <c r="W71" s="30"/>
      <c r="X71" s="30"/>
      <c r="Y71" s="30"/>
    </row>
    <row r="72" spans="2:25">
      <c r="B72" s="25"/>
      <c r="C72" s="25"/>
      <c r="D72" s="25"/>
      <c r="E72" s="25"/>
      <c r="F72" s="25"/>
      <c r="G72" s="25"/>
      <c r="H72" s="25"/>
      <c r="I72" s="25"/>
      <c r="J72" s="30"/>
      <c r="K72" s="30"/>
      <c r="L72" s="30"/>
      <c r="M72" s="30"/>
      <c r="N72" s="30"/>
      <c r="O72" s="30"/>
      <c r="P72" s="30"/>
      <c r="Q72" s="30"/>
      <c r="R72" s="30"/>
      <c r="S72" s="30"/>
      <c r="T72" s="30"/>
      <c r="U72" s="30"/>
      <c r="V72" s="30"/>
      <c r="W72" s="30"/>
      <c r="X72" s="30"/>
      <c r="Y72" s="30"/>
    </row>
    <row r="73" spans="2:25">
      <c r="B73" s="25"/>
      <c r="C73" s="25"/>
      <c r="D73" s="25"/>
      <c r="E73" s="25"/>
      <c r="F73" s="25"/>
      <c r="G73" s="25"/>
      <c r="H73" s="25"/>
      <c r="I73" s="25"/>
      <c r="J73" s="30"/>
      <c r="K73" s="30"/>
      <c r="L73" s="30"/>
      <c r="M73" s="30"/>
      <c r="N73" s="30"/>
      <c r="O73" s="30"/>
      <c r="P73" s="30"/>
      <c r="Q73" s="30"/>
      <c r="R73" s="30"/>
      <c r="S73" s="30"/>
      <c r="T73" s="30"/>
      <c r="U73" s="30"/>
      <c r="V73" s="30"/>
      <c r="W73" s="30"/>
      <c r="X73" s="30"/>
      <c r="Y73" s="30"/>
    </row>
    <row r="74" spans="2:25">
      <c r="B74" s="25"/>
      <c r="C74" s="25"/>
      <c r="D74" s="25"/>
      <c r="E74" s="25"/>
      <c r="F74" s="25"/>
      <c r="G74" s="25"/>
      <c r="H74" s="25"/>
      <c r="I74" s="25"/>
      <c r="J74" s="30"/>
      <c r="K74" s="30"/>
      <c r="L74" s="30"/>
      <c r="M74" s="30"/>
      <c r="N74" s="30"/>
      <c r="O74" s="30"/>
      <c r="P74" s="30"/>
      <c r="Q74" s="30"/>
      <c r="R74" s="30"/>
      <c r="S74" s="30"/>
      <c r="T74" s="30"/>
      <c r="U74" s="30"/>
      <c r="V74" s="30"/>
      <c r="W74" s="30"/>
      <c r="X74" s="30"/>
      <c r="Y74" s="30"/>
    </row>
    <row r="75" spans="2:25">
      <c r="B75" s="25"/>
      <c r="C75" s="25"/>
      <c r="D75" s="25"/>
      <c r="E75" s="25"/>
      <c r="F75" s="25"/>
      <c r="G75" s="25"/>
      <c r="H75" s="25"/>
      <c r="I75" s="25"/>
      <c r="J75" s="30"/>
      <c r="K75" s="30"/>
      <c r="L75" s="30"/>
      <c r="M75" s="30"/>
      <c r="N75" s="30"/>
      <c r="O75" s="30"/>
      <c r="P75" s="30"/>
      <c r="Q75" s="30"/>
      <c r="R75" s="30"/>
      <c r="S75" s="30"/>
      <c r="T75" s="30"/>
      <c r="U75" s="30"/>
      <c r="V75" s="30"/>
      <c r="W75" s="30"/>
      <c r="X75" s="30"/>
      <c r="Y75" s="30"/>
    </row>
    <row r="76" spans="2:25">
      <c r="B76" s="25"/>
      <c r="C76" s="25"/>
      <c r="D76" s="25"/>
      <c r="E76" s="25"/>
      <c r="F76" s="25"/>
      <c r="G76" s="25"/>
      <c r="H76" s="25"/>
      <c r="I76" s="25"/>
      <c r="J76" s="30"/>
      <c r="K76" s="30"/>
      <c r="L76" s="30"/>
      <c r="M76" s="30"/>
      <c r="N76" s="30"/>
      <c r="O76" s="30"/>
      <c r="P76" s="30"/>
      <c r="Q76" s="30"/>
      <c r="R76" s="30"/>
      <c r="S76" s="30"/>
      <c r="T76" s="30"/>
      <c r="U76" s="30"/>
      <c r="V76" s="30"/>
      <c r="W76" s="30"/>
      <c r="X76" s="30"/>
      <c r="Y76" s="30"/>
    </row>
    <row r="77" spans="2:25">
      <c r="B77" s="30"/>
      <c r="C77" s="30"/>
      <c r="D77" s="30"/>
      <c r="E77" s="30"/>
      <c r="F77" s="30"/>
      <c r="G77" s="30"/>
      <c r="H77" s="30"/>
      <c r="I77" s="30"/>
      <c r="K77" s="30"/>
      <c r="L77" s="30"/>
      <c r="M77" s="30"/>
      <c r="N77" s="30"/>
      <c r="O77" s="30"/>
      <c r="P77" s="30"/>
      <c r="Q77" s="30"/>
      <c r="R77" s="30"/>
      <c r="S77" s="30"/>
      <c r="T77" s="30"/>
      <c r="U77" s="30"/>
      <c r="V77" s="30"/>
      <c r="W77" s="30"/>
      <c r="X77" s="30"/>
      <c r="Y77" s="30"/>
    </row>
    <row r="78" spans="2:25">
      <c r="B78" s="30"/>
      <c r="C78" s="30"/>
      <c r="D78" s="30"/>
      <c r="E78" s="30"/>
      <c r="F78" s="30"/>
      <c r="G78" s="30"/>
      <c r="H78" s="30"/>
      <c r="I78" s="30"/>
      <c r="K78" s="30"/>
      <c r="L78" s="30"/>
      <c r="M78" s="30"/>
      <c r="N78" s="30"/>
      <c r="O78" s="30"/>
      <c r="P78" s="30"/>
      <c r="Q78" s="30"/>
      <c r="R78" s="30"/>
      <c r="S78" s="30"/>
      <c r="T78" s="30"/>
      <c r="U78" s="30"/>
      <c r="V78" s="30"/>
      <c r="W78" s="30"/>
      <c r="X78" s="30"/>
      <c r="Y78" s="30"/>
    </row>
    <row r="79" spans="2:25">
      <c r="B79" s="30"/>
      <c r="C79" s="30"/>
      <c r="D79" s="30"/>
      <c r="E79" s="30"/>
      <c r="F79" s="30"/>
      <c r="G79" s="30"/>
      <c r="H79" s="30"/>
      <c r="I79" s="30"/>
      <c r="K79" s="30"/>
      <c r="L79" s="30"/>
      <c r="M79" s="30"/>
      <c r="N79" s="30"/>
      <c r="O79" s="30"/>
      <c r="P79" s="30"/>
      <c r="Q79" s="30"/>
      <c r="R79" s="30"/>
      <c r="S79" s="30"/>
      <c r="T79" s="30"/>
      <c r="U79" s="30"/>
      <c r="V79" s="30"/>
      <c r="W79" s="30"/>
      <c r="X79" s="30"/>
      <c r="Y79" s="30"/>
    </row>
    <row r="80" spans="2:25">
      <c r="B80" s="30"/>
      <c r="C80" s="30"/>
      <c r="D80" s="30"/>
      <c r="E80" s="30"/>
      <c r="F80" s="30"/>
      <c r="G80" s="30"/>
      <c r="H80" s="30"/>
      <c r="I80" s="30"/>
      <c r="K80" s="30"/>
      <c r="L80" s="30"/>
      <c r="M80" s="30"/>
      <c r="N80" s="30"/>
      <c r="O80" s="30"/>
      <c r="P80" s="30"/>
      <c r="Q80" s="30"/>
      <c r="R80" s="30"/>
      <c r="S80" s="30"/>
      <c r="T80" s="30"/>
      <c r="U80" s="30"/>
      <c r="V80" s="30"/>
      <c r="W80" s="30"/>
      <c r="X80" s="30"/>
      <c r="Y80" s="30"/>
    </row>
  </sheetData>
  <mergeCells count="47">
    <mergeCell ref="N30:N31"/>
    <mergeCell ref="B28:P28"/>
    <mergeCell ref="A4:A5"/>
    <mergeCell ref="B37:P37"/>
    <mergeCell ref="T4:T5"/>
    <mergeCell ref="B13:H13"/>
    <mergeCell ref="B14:U14"/>
    <mergeCell ref="L30:L31"/>
    <mergeCell ref="H30:H31"/>
    <mergeCell ref="C30:C31"/>
    <mergeCell ref="D30:D31"/>
    <mergeCell ref="E30:E31"/>
    <mergeCell ref="F30:F31"/>
    <mergeCell ref="G30:G31"/>
    <mergeCell ref="K30:K31"/>
    <mergeCell ref="J30:J31"/>
    <mergeCell ref="I30:I31"/>
    <mergeCell ref="M30:M31"/>
    <mergeCell ref="L4:L5"/>
    <mergeCell ref="M16:M17"/>
    <mergeCell ref="K16:K17"/>
    <mergeCell ref="B26:P26"/>
    <mergeCell ref="C16:C17"/>
    <mergeCell ref="I16:I17"/>
    <mergeCell ref="J16:J17"/>
    <mergeCell ref="L16:L17"/>
    <mergeCell ref="D16:D17"/>
    <mergeCell ref="E16:E17"/>
    <mergeCell ref="F16:F17"/>
    <mergeCell ref="N4:N5"/>
    <mergeCell ref="N16:N17"/>
    <mergeCell ref="O30:R30"/>
    <mergeCell ref="O16:R16"/>
    <mergeCell ref="H16:H17"/>
    <mergeCell ref="C4:C5"/>
    <mergeCell ref="D4:D5"/>
    <mergeCell ref="E4:E5"/>
    <mergeCell ref="F4:F5"/>
    <mergeCell ref="G4:G5"/>
    <mergeCell ref="O4:R4"/>
    <mergeCell ref="G16:G17"/>
    <mergeCell ref="H4:H5"/>
    <mergeCell ref="I4:I5"/>
    <mergeCell ref="K4:K5"/>
    <mergeCell ref="J4:J5"/>
    <mergeCell ref="M4:M5"/>
    <mergeCell ref="B27:H27"/>
  </mergeCells>
  <conditionalFormatting sqref="B29:G29">
    <cfRule type="cellIs" dxfId="12" priority="119" operator="lessThan">
      <formula>0</formula>
    </cfRule>
  </conditionalFormatting>
  <conditionalFormatting sqref="O11">
    <cfRule type="cellIs" dxfId="11" priority="5" operator="lessThan">
      <formula>0</formula>
    </cfRule>
  </conditionalFormatting>
  <conditionalFormatting sqref="G6:H8 C6:F11 G10:I11 U7:U8 K10:L11 P11:S11">
    <cfRule type="cellIs" dxfId="10" priority="11" operator="lessThan">
      <formula>0</formula>
    </cfRule>
  </conditionalFormatting>
  <conditionalFormatting sqref="J10:J11">
    <cfRule type="cellIs" dxfId="9" priority="10" operator="lessThan">
      <formula>0</formula>
    </cfRule>
  </conditionalFormatting>
  <conditionalFormatting sqref="U10:U11">
    <cfRule type="cellIs" dxfId="8" priority="9" operator="lessThan">
      <formula>0</formula>
    </cfRule>
  </conditionalFormatting>
  <conditionalFormatting sqref="T11">
    <cfRule type="cellIs" dxfId="7" priority="8" operator="lessThan">
      <formula>0</formula>
    </cfRule>
  </conditionalFormatting>
  <conditionalFormatting sqref="T8">
    <cfRule type="cellIs" dxfId="6" priority="7" operator="lessThan">
      <formula>0</formula>
    </cfRule>
  </conditionalFormatting>
  <conditionalFormatting sqref="M10:N11 M8:N8">
    <cfRule type="cellIs" dxfId="5" priority="6" operator="lessThan">
      <formula>0</formula>
    </cfRule>
  </conditionalFormatting>
  <conditionalFormatting sqref="A8:A9">
    <cfRule type="cellIs" dxfId="4" priority="4" operator="lessThan">
      <formula>0</formula>
    </cfRule>
  </conditionalFormatting>
  <conditionalFormatting sqref="A7">
    <cfRule type="cellIs" dxfId="3" priority="3" operator="lessThan">
      <formula>0</formula>
    </cfRule>
  </conditionalFormatting>
  <conditionalFormatting sqref="A11">
    <cfRule type="cellIs" dxfId="2" priority="2" operator="lessThan">
      <formula>0</formula>
    </cfRule>
  </conditionalFormatting>
  <conditionalFormatting sqref="A10">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abSelected="1" topLeftCell="A148" zoomScale="85" zoomScaleNormal="85" workbookViewId="0">
      <selection activeCell="F169" sqref="F169"/>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61" customWidth="1"/>
    <col min="8" max="8" width="11.42578125" style="1" customWidth="1"/>
    <col min="9" max="16384" width="11.42578125" style="1" hidden="1"/>
  </cols>
  <sheetData>
    <row r="1" spans="2:7" ht="21">
      <c r="B1" s="128" t="s">
        <v>23</v>
      </c>
      <c r="C1" s="128"/>
      <c r="D1" s="128"/>
      <c r="E1" s="128"/>
      <c r="F1" s="53"/>
      <c r="G1" s="25"/>
    </row>
    <row r="2" spans="2:7" ht="33.75" customHeight="1">
      <c r="B2" s="129"/>
      <c r="C2" s="129"/>
      <c r="D2" s="129"/>
      <c r="E2" s="130"/>
      <c r="F2" s="58"/>
      <c r="G2" s="5"/>
    </row>
    <row r="3" spans="2:7">
      <c r="B3" s="9" t="s">
        <v>24</v>
      </c>
      <c r="C3" s="9" t="s">
        <v>25</v>
      </c>
      <c r="D3" s="10"/>
      <c r="E3" s="59" t="s">
        <v>26</v>
      </c>
      <c r="F3" s="59"/>
      <c r="G3" s="60" t="s">
        <v>82</v>
      </c>
    </row>
    <row r="4" spans="2:7">
      <c r="B4" s="11">
        <v>39082</v>
      </c>
      <c r="C4" s="12">
        <v>0.09</v>
      </c>
      <c r="D4" s="13"/>
      <c r="E4" s="13">
        <v>604.54</v>
      </c>
      <c r="F4" s="13"/>
      <c r="G4" s="69">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2">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4">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6">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61">
        <v>0</v>
      </c>
    </row>
    <row r="147" spans="2:7">
      <c r="B147" s="11">
        <v>43434</v>
      </c>
      <c r="C147" s="13">
        <v>9878.2032269599986</v>
      </c>
      <c r="E147" s="13">
        <v>0</v>
      </c>
      <c r="F147" s="13"/>
      <c r="G147" s="61">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c r="C162" s="13"/>
      <c r="E162" s="13"/>
      <c r="F162" s="13"/>
    </row>
    <row r="163" spans="2:7">
      <c r="B163" s="11"/>
      <c r="C163" s="13"/>
      <c r="E163" s="13"/>
      <c r="F163" s="13"/>
    </row>
    <row r="164" spans="2:7">
      <c r="B164" s="11"/>
      <c r="C164" s="13"/>
      <c r="E164" s="13"/>
      <c r="F164" s="13"/>
    </row>
    <row r="165" spans="2:7">
      <c r="B165" s="11"/>
      <c r="C165" s="13"/>
      <c r="E165" s="13"/>
      <c r="F165" s="13"/>
    </row>
    <row r="166" spans="2:7">
      <c r="B166" s="11"/>
      <c r="C166" s="13"/>
      <c r="E166" s="13"/>
      <c r="F166" s="13"/>
    </row>
    <row r="167" spans="2:7">
      <c r="B167" s="11"/>
      <c r="C167" s="13"/>
      <c r="E167" s="13"/>
      <c r="F167" s="13"/>
    </row>
    <row r="168" spans="2:7">
      <c r="B168" s="11"/>
      <c r="C168" s="13"/>
      <c r="E168" s="13"/>
      <c r="F168" s="13"/>
    </row>
    <row r="169" spans="2:7">
      <c r="B169" s="11"/>
      <c r="C169" s="13"/>
      <c r="E169" s="13"/>
      <c r="F169" s="13"/>
    </row>
    <row r="170" spans="2:7">
      <c r="B170" s="11"/>
      <c r="C170" s="13"/>
      <c r="E170" s="13"/>
      <c r="F170" s="13"/>
    </row>
    <row r="171" spans="2:7">
      <c r="B171" s="11"/>
      <c r="C171" s="13"/>
      <c r="E171" s="13"/>
      <c r="F171" s="13"/>
    </row>
    <row r="172" spans="2:7">
      <c r="B172" s="11"/>
      <c r="C172" s="13"/>
      <c r="E172" s="13"/>
      <c r="F172" s="13"/>
    </row>
    <row r="173" spans="2:7">
      <c r="B173" s="11"/>
      <c r="C173" s="13"/>
      <c r="E173" s="13"/>
      <c r="F173" s="13"/>
    </row>
    <row r="174" spans="2:7">
      <c r="B174" s="11"/>
      <c r="C174" s="13"/>
      <c r="E174" s="13"/>
      <c r="F174" s="13"/>
    </row>
    <row r="175" spans="2:7">
      <c r="B175" s="11"/>
      <c r="C175" s="13"/>
      <c r="E175" s="13"/>
      <c r="F175" s="13"/>
    </row>
    <row r="176" spans="2:7">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4"/>
  <sheetViews>
    <sheetView topLeftCell="A4" zoomScale="85" zoomScaleNormal="85" zoomScaleSheetLayoutView="66" workbookViewId="0">
      <selection activeCell="F12" sqref="F12"/>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54</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32" t="s">
        <v>56</v>
      </c>
      <c r="C5" s="137" t="s">
        <v>65</v>
      </c>
      <c r="D5" s="132" t="s">
        <v>67</v>
      </c>
      <c r="E5" s="132" t="s">
        <v>68</v>
      </c>
      <c r="F5" s="132" t="s">
        <v>69</v>
      </c>
      <c r="G5" s="132" t="s">
        <v>70</v>
      </c>
      <c r="H5" s="132" t="s">
        <v>71</v>
      </c>
      <c r="I5" s="25"/>
    </row>
    <row r="6" spans="1:13" ht="20.25" customHeight="1">
      <c r="B6" s="133"/>
      <c r="C6" s="138"/>
      <c r="D6" s="133"/>
      <c r="E6" s="133"/>
      <c r="F6" s="133"/>
      <c r="G6" s="133"/>
      <c r="H6" s="133"/>
      <c r="I6" s="25"/>
    </row>
    <row r="7" spans="1:13" ht="24.75" customHeight="1">
      <c r="B7" s="47" t="s">
        <v>22</v>
      </c>
      <c r="C7" s="94">
        <v>1.4616076652152437E-2</v>
      </c>
      <c r="D7" s="94">
        <v>7.8079888311544813E-3</v>
      </c>
      <c r="E7" s="94">
        <v>1.4616076652152437E-2</v>
      </c>
      <c r="F7" s="94">
        <v>5.972154825718088E-2</v>
      </c>
      <c r="G7" s="94">
        <v>4.3050897995768889E-2</v>
      </c>
      <c r="H7" s="94">
        <v>1.0872166662021066E-2</v>
      </c>
    </row>
    <row r="8" spans="1:13" ht="20.25" customHeight="1">
      <c r="B8" s="48" t="s">
        <v>57</v>
      </c>
      <c r="C8" s="94">
        <v>2.2008770636837951E-2</v>
      </c>
      <c r="D8" s="94">
        <v>2.0238099392827873E-2</v>
      </c>
      <c r="E8" s="94">
        <v>2.2008770636837951E-2</v>
      </c>
      <c r="F8" s="94">
        <v>7.9197524280195261E-2</v>
      </c>
      <c r="G8" s="94">
        <v>4.3329784925417281E-2</v>
      </c>
      <c r="H8" s="94">
        <v>2.8108479897581695E-2</v>
      </c>
    </row>
    <row r="9" spans="1:13" ht="20.25" customHeight="1">
      <c r="B9" s="48" t="s">
        <v>97</v>
      </c>
      <c r="C9" s="94">
        <v>7.363601216794421E-3</v>
      </c>
      <c r="D9" s="94">
        <v>1.0072411344443352E-2</v>
      </c>
      <c r="E9" s="94">
        <v>7.363601216794421E-3</v>
      </c>
      <c r="F9" s="94">
        <v>6.2348359925922706E-2</v>
      </c>
      <c r="G9" s="94" t="s">
        <v>15</v>
      </c>
      <c r="H9" s="94">
        <v>6.3889155868049663E-2</v>
      </c>
    </row>
    <row r="10" spans="1:13" ht="20.25" customHeight="1">
      <c r="B10" s="49" t="s">
        <v>17</v>
      </c>
      <c r="C10" s="94">
        <v>1.6229375641863244E-2</v>
      </c>
      <c r="D10" s="94">
        <v>2.2368342176605851E-2</v>
      </c>
      <c r="E10" s="94">
        <v>1.6229375641863244E-2</v>
      </c>
      <c r="F10" s="94">
        <v>0.10953749898737433</v>
      </c>
      <c r="G10" s="94">
        <v>5.6559425644693517E-2</v>
      </c>
      <c r="H10" s="94">
        <v>3.764142763339251E-2</v>
      </c>
    </row>
    <row r="11" spans="1:13" ht="20.25" customHeight="1">
      <c r="B11" s="49" t="s">
        <v>98</v>
      </c>
      <c r="C11" s="94">
        <v>2.5688021171130335E-4</v>
      </c>
      <c r="D11" s="94">
        <v>2.7639602978405099E-2</v>
      </c>
      <c r="E11" s="94">
        <v>2.5688021171130335E-4</v>
      </c>
      <c r="F11" s="94">
        <v>8.1490132872847301E-2</v>
      </c>
      <c r="G11" s="94" t="s">
        <v>15</v>
      </c>
      <c r="H11" s="94">
        <v>8.0300834878093141E-2</v>
      </c>
    </row>
    <row r="12" spans="1:13" ht="20.25" customHeight="1">
      <c r="B12" s="50" t="s">
        <v>16</v>
      </c>
      <c r="C12" s="95">
        <v>-1.1277336700775303E-2</v>
      </c>
      <c r="D12" s="95">
        <v>4.920278454958682E-2</v>
      </c>
      <c r="E12" s="95">
        <v>-1.1277336700775303E-2</v>
      </c>
      <c r="F12" s="95">
        <v>0.16366616506936452</v>
      </c>
      <c r="G12" s="95">
        <v>0.11265650599704147</v>
      </c>
      <c r="H12" s="95">
        <v>0.10236052121185191</v>
      </c>
    </row>
    <row r="13" spans="1:13" ht="20.25" customHeight="1">
      <c r="B13" s="51" t="s">
        <v>58</v>
      </c>
      <c r="C13" s="96">
        <v>5.6419797190797299E-3</v>
      </c>
      <c r="D13" s="97">
        <v>2.3281691658633651E-2</v>
      </c>
      <c r="E13" s="97">
        <v>5.6419797190797299E-3</v>
      </c>
      <c r="F13" s="97">
        <v>9.6105353702171228E-2</v>
      </c>
      <c r="G13" s="97">
        <v>5.8048800608252016E-2</v>
      </c>
      <c r="H13" s="97">
        <v>3.9039622749437175E-2</v>
      </c>
    </row>
    <row r="14" spans="1:13" ht="20.25" customHeight="1">
      <c r="B14" s="52" t="s">
        <v>21</v>
      </c>
      <c r="C14" s="94">
        <v>7.1633853509172507E-2</v>
      </c>
      <c r="D14" s="94">
        <v>9.8603959578158984E-2</v>
      </c>
      <c r="E14" s="94">
        <v>7.1633853509172507E-2</v>
      </c>
      <c r="F14" s="94">
        <v>0.19677245185674014</v>
      </c>
      <c r="G14" s="94">
        <v>7.1374097079871968E-2</v>
      </c>
      <c r="H14" s="94">
        <v>3.0989171701690132E-2</v>
      </c>
    </row>
    <row r="15" spans="1:13" ht="20.25" customHeight="1">
      <c r="B15" s="150" t="s">
        <v>119</v>
      </c>
      <c r="C15" s="151">
        <v>7.767998997695047E-2</v>
      </c>
      <c r="D15" s="151">
        <v>0.12418131822001155</v>
      </c>
      <c r="E15" s="151">
        <v>7.767998997695047E-2</v>
      </c>
      <c r="F15" s="151">
        <v>0.31178869164344691</v>
      </c>
      <c r="G15" s="151">
        <v>0.13356607841810741</v>
      </c>
      <c r="H15" s="151">
        <v>7.1238600023678877E-2</v>
      </c>
    </row>
    <row r="16" spans="1:13" ht="18.75" customHeight="1">
      <c r="B16" s="134" t="s">
        <v>59</v>
      </c>
      <c r="C16" s="134"/>
      <c r="D16" s="134"/>
      <c r="E16" s="134"/>
      <c r="F16" s="134"/>
      <c r="G16" s="134"/>
      <c r="H16" s="134"/>
    </row>
    <row r="17" spans="2:8" s="17" customFormat="1" ht="42" customHeight="1">
      <c r="B17" s="135" t="s">
        <v>118</v>
      </c>
      <c r="C17" s="135"/>
      <c r="D17" s="135"/>
      <c r="E17" s="135"/>
      <c r="F17" s="135"/>
      <c r="G17" s="135"/>
      <c r="H17" s="135"/>
    </row>
    <row r="18" spans="2:8" s="17" customFormat="1" ht="13.5" customHeight="1">
      <c r="B18" s="135" t="s">
        <v>72</v>
      </c>
      <c r="C18" s="135"/>
      <c r="D18" s="135"/>
      <c r="E18" s="135"/>
      <c r="F18" s="135"/>
      <c r="G18" s="135"/>
      <c r="H18" s="135"/>
    </row>
    <row r="19" spans="2:8" s="17" customFormat="1" ht="12.75" customHeight="1"/>
    <row r="20" spans="2:8" ht="15" customHeight="1">
      <c r="B20" s="136"/>
      <c r="C20" s="136"/>
      <c r="D20" s="136"/>
      <c r="E20" s="136"/>
      <c r="F20" s="136"/>
      <c r="G20" s="136"/>
      <c r="H20" s="136"/>
    </row>
    <row r="21" spans="2:8" ht="15" customHeight="1">
      <c r="B21" s="18"/>
      <c r="C21" s="18"/>
      <c r="D21" s="18"/>
      <c r="E21" s="18"/>
      <c r="F21" s="18"/>
      <c r="G21" s="18"/>
      <c r="H21" s="18"/>
    </row>
    <row r="22" spans="2:8" ht="15" customHeight="1"/>
    <row r="23" spans="2:8" ht="121.5" customHeight="1">
      <c r="B23" s="131" t="s">
        <v>55</v>
      </c>
      <c r="C23" s="131"/>
      <c r="D23" s="131"/>
      <c r="E23" s="131"/>
      <c r="F23" s="131"/>
      <c r="G23" s="131"/>
      <c r="H23" s="131"/>
    </row>
    <row r="24" spans="2:8" ht="15" customHeight="1"/>
    <row r="25" spans="2:8" ht="15" hidden="1" customHeight="1"/>
    <row r="26" spans="2:8" hidden="1"/>
    <row r="27" spans="2:8" hidden="1"/>
    <row r="28" spans="2:8" hidden="1"/>
    <row r="29" spans="2:8" hidden="1"/>
    <row r="30" spans="2:8" hidden="1"/>
    <row r="31" spans="2:8" hidden="1"/>
    <row r="32" spans="2:8" hidden="1"/>
    <row r="33" hidden="1"/>
    <row r="34" ht="15" customHeight="1"/>
  </sheetData>
  <mergeCells count="12">
    <mergeCell ref="B23:H23"/>
    <mergeCell ref="H5:H6"/>
    <mergeCell ref="B16:H16"/>
    <mergeCell ref="B17:H17"/>
    <mergeCell ref="B18:H18"/>
    <mergeCell ref="B20:H20"/>
    <mergeCell ref="B5:B6"/>
    <mergeCell ref="C5:C6"/>
    <mergeCell ref="D5:D6"/>
    <mergeCell ref="E5:E6"/>
    <mergeCell ref="F5:F6"/>
    <mergeCell ref="G5:G6"/>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71"/>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139" t="s">
        <v>27</v>
      </c>
      <c r="C2" s="139"/>
      <c r="D2" s="120" t="s">
        <v>28</v>
      </c>
      <c r="E2" s="120" t="s">
        <v>29</v>
      </c>
    </row>
    <row r="3" spans="2:5" s="1" customFormat="1" ht="15" customHeight="1">
      <c r="B3" s="140"/>
      <c r="C3" s="140"/>
      <c r="D3" s="121"/>
      <c r="E3" s="121"/>
    </row>
    <row r="4" spans="2:5" s="1" customFormat="1" ht="18" customHeight="1">
      <c r="B4" s="143" t="s">
        <v>101</v>
      </c>
      <c r="C4" s="143"/>
      <c r="D4" s="62">
        <v>3706.3529177700002</v>
      </c>
      <c r="E4" s="63">
        <v>0.340879574231712</v>
      </c>
    </row>
    <row r="5" spans="2:5" s="1" customFormat="1">
      <c r="B5" s="19" t="s">
        <v>18</v>
      </c>
      <c r="C5" s="19"/>
      <c r="D5" s="62">
        <v>975.95151704</v>
      </c>
      <c r="E5" s="63">
        <v>8.9759918977050143E-2</v>
      </c>
    </row>
    <row r="6" spans="2:5" s="1" customFormat="1">
      <c r="B6" s="19" t="s">
        <v>94</v>
      </c>
      <c r="C6" s="19"/>
      <c r="D6" s="62">
        <v>624.52610238</v>
      </c>
      <c r="E6" s="63">
        <v>5.7438726586234889E-2</v>
      </c>
    </row>
    <row r="7" spans="2:5" s="1" customFormat="1" ht="17.25">
      <c r="B7" s="19" t="s">
        <v>102</v>
      </c>
      <c r="C7" s="19"/>
      <c r="D7" s="62">
        <v>1438.4438089300002</v>
      </c>
      <c r="E7" s="63">
        <v>0.13229612074808053</v>
      </c>
    </row>
    <row r="8" spans="2:5" s="1" customFormat="1">
      <c r="B8" s="19" t="s">
        <v>95</v>
      </c>
      <c r="C8" s="19"/>
      <c r="D8" s="62">
        <v>845.9013159299999</v>
      </c>
      <c r="E8" s="63">
        <v>7.7798981050556562E-2</v>
      </c>
    </row>
    <row r="9" spans="2:5" s="1" customFormat="1">
      <c r="B9" s="20" t="s">
        <v>16</v>
      </c>
      <c r="C9" s="20"/>
      <c r="D9" s="64">
        <v>3281.7342977899998</v>
      </c>
      <c r="E9" s="63">
        <v>0.30182667840636584</v>
      </c>
    </row>
    <row r="10" spans="2:5" s="1" customFormat="1">
      <c r="B10" s="4" t="s">
        <v>33</v>
      </c>
      <c r="C10" s="16"/>
      <c r="D10" s="65">
        <v>10872.909959840001</v>
      </c>
      <c r="E10" s="66">
        <v>1</v>
      </c>
    </row>
    <row r="11" spans="2:5" s="1" customFormat="1">
      <c r="B11" s="4"/>
      <c r="C11" s="16"/>
      <c r="D11" s="65"/>
      <c r="E11" s="99"/>
    </row>
    <row r="12" spans="2:5" s="1" customFormat="1">
      <c r="B12" s="100" t="s">
        <v>99</v>
      </c>
      <c r="C12" s="16"/>
      <c r="D12" s="65"/>
      <c r="E12" s="99"/>
    </row>
    <row r="13" spans="2:5" s="1" customFormat="1">
      <c r="B13" s="100" t="s">
        <v>100</v>
      </c>
      <c r="C13" s="21"/>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42" t="s">
        <v>30</v>
      </c>
      <c r="B3" s="139"/>
      <c r="C3" s="120" t="s">
        <v>31</v>
      </c>
    </row>
    <row r="4" spans="1:7" s="1" customFormat="1" ht="15" customHeight="1">
      <c r="A4" s="140"/>
      <c r="B4" s="140"/>
      <c r="C4" s="121"/>
    </row>
    <row r="5" spans="1:7" s="1" customFormat="1" ht="15" customHeight="1">
      <c r="A5" s="143" t="s">
        <v>22</v>
      </c>
      <c r="B5" s="143"/>
      <c r="C5" s="103">
        <v>7.98350704044016</v>
      </c>
    </row>
    <row r="6" spans="1:7" s="1" customFormat="1">
      <c r="A6" s="101" t="s">
        <v>18</v>
      </c>
      <c r="B6" s="101"/>
      <c r="C6" s="102">
        <v>12.3525098488317</v>
      </c>
    </row>
    <row r="7" spans="1:7" s="1" customFormat="1">
      <c r="A7" s="141" t="s">
        <v>94</v>
      </c>
      <c r="B7" s="141"/>
      <c r="C7" s="102">
        <v>2.3975358372689399</v>
      </c>
    </row>
    <row r="8" spans="1:7" s="1" customFormat="1">
      <c r="A8" s="101" t="s">
        <v>17</v>
      </c>
      <c r="B8" s="101"/>
      <c r="C8" s="102">
        <v>6.9112740937762496</v>
      </c>
    </row>
    <row r="9" spans="1:7" s="1" customFormat="1">
      <c r="A9" s="144" t="s">
        <v>103</v>
      </c>
      <c r="B9" s="144"/>
      <c r="C9" s="67">
        <v>3.8760347186730799</v>
      </c>
    </row>
    <row r="10" spans="1:7" s="1" customFormat="1">
      <c r="A10" s="4" t="s">
        <v>32</v>
      </c>
      <c r="B10" s="15"/>
      <c r="C10" s="68">
        <v>7.4247644714973431</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9"/>
  <sheetViews>
    <sheetView zoomScale="85" zoomScaleNormal="85" workbookViewId="0">
      <selection activeCell="A9" sqref="A9:B9"/>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ht="17.25">
      <c r="A3" s="152" t="s">
        <v>34</v>
      </c>
      <c r="B3" s="153"/>
      <c r="C3" s="153"/>
      <c r="D3" s="153"/>
      <c r="E3" s="153"/>
      <c r="F3" s="153"/>
      <c r="G3" s="153"/>
      <c r="H3" s="153"/>
      <c r="I3" s="153"/>
      <c r="J3" s="153"/>
      <c r="K3" s="153"/>
    </row>
    <row r="4" spans="1:11" s="1" customFormat="1" ht="15" customHeight="1">
      <c r="A4" s="152"/>
      <c r="B4" s="153"/>
      <c r="C4" s="146" t="s">
        <v>35</v>
      </c>
      <c r="D4" s="146" t="s">
        <v>36</v>
      </c>
      <c r="E4" s="146" t="s">
        <v>37</v>
      </c>
      <c r="F4" s="146" t="s">
        <v>38</v>
      </c>
      <c r="G4" s="146" t="s">
        <v>39</v>
      </c>
      <c r="H4" s="146" t="s">
        <v>40</v>
      </c>
      <c r="I4" s="146" t="s">
        <v>41</v>
      </c>
      <c r="J4" s="146" t="s">
        <v>117</v>
      </c>
      <c r="K4" s="146" t="s">
        <v>33</v>
      </c>
    </row>
    <row r="5" spans="1:11" s="1" customFormat="1" ht="15" customHeight="1">
      <c r="A5" s="154"/>
      <c r="B5" s="154"/>
      <c r="C5" s="146"/>
      <c r="D5" s="146"/>
      <c r="E5" s="146"/>
      <c r="F5" s="146"/>
      <c r="G5" s="146"/>
      <c r="H5" s="146"/>
      <c r="I5" s="146"/>
      <c r="J5" s="146"/>
      <c r="K5" s="146"/>
    </row>
    <row r="6" spans="1:11" s="1" customFormat="1" ht="17.25">
      <c r="A6" s="155" t="s">
        <v>111</v>
      </c>
      <c r="B6" s="155"/>
      <c r="C6" s="156">
        <v>0.30375216659275051</v>
      </c>
      <c r="D6" s="156">
        <v>0.25174638522318438</v>
      </c>
      <c r="E6" s="156">
        <v>0.23070061299085962</v>
      </c>
      <c r="F6" s="156">
        <v>5.5572770532042917E-2</v>
      </c>
      <c r="G6" s="156">
        <v>2.9234061667606098E-2</v>
      </c>
      <c r="H6" s="156">
        <v>1.6583728871394608E-2</v>
      </c>
      <c r="I6" s="156">
        <v>3.6694048143107675E-3</v>
      </c>
      <c r="J6" s="156">
        <v>0.10874086930785105</v>
      </c>
      <c r="K6" s="157">
        <v>1</v>
      </c>
    </row>
    <row r="7" spans="1:11" s="1" customFormat="1" ht="17.25">
      <c r="A7" s="155" t="s">
        <v>18</v>
      </c>
      <c r="B7" s="155"/>
      <c r="C7" s="156">
        <v>0.42062991518786158</v>
      </c>
      <c r="D7" s="156">
        <v>0.19398291973989593</v>
      </c>
      <c r="E7" s="156">
        <v>3.1767995068067795E-2</v>
      </c>
      <c r="F7" s="156">
        <v>0.30731258231929931</v>
      </c>
      <c r="G7" s="156">
        <v>2.0424011707523212E-2</v>
      </c>
      <c r="H7" s="156">
        <v>1.0431660540758945E-2</v>
      </c>
      <c r="I7" s="156">
        <v>0</v>
      </c>
      <c r="J7" s="156">
        <v>1.5450915436593316E-2</v>
      </c>
      <c r="K7" s="157">
        <v>1</v>
      </c>
    </row>
    <row r="8" spans="1:11" s="1" customFormat="1" ht="17.25">
      <c r="A8" s="155" t="s">
        <v>94</v>
      </c>
      <c r="B8" s="155"/>
      <c r="C8" s="156">
        <v>1</v>
      </c>
      <c r="D8" s="156">
        <v>0</v>
      </c>
      <c r="E8" s="156">
        <v>0</v>
      </c>
      <c r="F8" s="156">
        <v>0</v>
      </c>
      <c r="G8" s="156">
        <v>0</v>
      </c>
      <c r="H8" s="156">
        <v>0</v>
      </c>
      <c r="I8" s="156">
        <v>0</v>
      </c>
      <c r="J8" s="156">
        <v>0</v>
      </c>
      <c r="K8" s="157">
        <v>1</v>
      </c>
    </row>
    <row r="9" spans="1:11" s="1" customFormat="1" ht="17.25">
      <c r="A9" s="155" t="s">
        <v>17</v>
      </c>
      <c r="B9" s="155"/>
      <c r="C9" s="156">
        <v>0.65815474347106484</v>
      </c>
      <c r="D9" s="156">
        <v>0.23570606520747867</v>
      </c>
      <c r="E9" s="156">
        <v>8.5777682285537917E-3</v>
      </c>
      <c r="F9" s="156">
        <v>5.3999518540240092E-2</v>
      </c>
      <c r="G9" s="156">
        <v>3.5494985181818428E-2</v>
      </c>
      <c r="H9" s="156">
        <v>3.6028490345148116E-3</v>
      </c>
      <c r="I9" s="156">
        <v>4.194576300229849E-3</v>
      </c>
      <c r="J9" s="156">
        <v>2.694940360998004E-4</v>
      </c>
      <c r="K9" s="157">
        <v>1.0000000000000004</v>
      </c>
    </row>
    <row r="10" spans="1:11" s="1" customFormat="1" ht="17.25">
      <c r="A10" s="155" t="s">
        <v>95</v>
      </c>
      <c r="B10" s="155"/>
      <c r="C10" s="156">
        <v>0.83182116166047582</v>
      </c>
      <c r="D10" s="156">
        <v>0.14965480970629449</v>
      </c>
      <c r="E10" s="156">
        <v>0</v>
      </c>
      <c r="F10" s="156">
        <v>1.8524028633229665E-2</v>
      </c>
      <c r="G10" s="156">
        <v>0</v>
      </c>
      <c r="H10" s="156">
        <v>0</v>
      </c>
      <c r="I10" s="156">
        <v>0</v>
      </c>
      <c r="J10" s="156">
        <v>0</v>
      </c>
      <c r="K10" s="157">
        <v>1</v>
      </c>
    </row>
    <row r="11" spans="1:11" s="1" customFormat="1" ht="15" customHeight="1">
      <c r="A11" s="158" t="s">
        <v>16</v>
      </c>
      <c r="B11" s="158"/>
      <c r="C11" s="159">
        <v>0.612589860687487</v>
      </c>
      <c r="D11" s="159">
        <v>9.2556337396229149E-2</v>
      </c>
      <c r="E11" s="159">
        <v>7.168632474300464E-2</v>
      </c>
      <c r="F11" s="159">
        <v>4.6708233774536687E-2</v>
      </c>
      <c r="G11" s="159">
        <v>3.0171275537971769E-2</v>
      </c>
      <c r="H11" s="159">
        <v>2.0330896296083402E-2</v>
      </c>
      <c r="I11" s="159">
        <v>2.7875862969303635E-2</v>
      </c>
      <c r="J11" s="159">
        <v>9.8081208595383787E-2</v>
      </c>
      <c r="K11" s="159">
        <v>1</v>
      </c>
    </row>
    <row r="12" spans="1:11" s="1" customFormat="1" ht="17.25">
      <c r="A12" s="148" t="s">
        <v>33</v>
      </c>
      <c r="B12" s="160"/>
      <c r="C12" s="161">
        <v>0.5343300482098382</v>
      </c>
      <c r="D12" s="161">
        <v>0.17372249095512871</v>
      </c>
      <c r="E12" s="161">
        <v>0.10490529973518474</v>
      </c>
      <c r="F12" s="161">
        <v>6.9368353685247477E-2</v>
      </c>
      <c r="G12" s="161">
        <v>2.559476203757665E-2</v>
      </c>
      <c r="H12" s="161">
        <v>1.3271734417106379E-2</v>
      </c>
      <c r="I12" s="161">
        <v>1.0266672695139345E-2</v>
      </c>
      <c r="J12" s="161">
        <v>6.8540638264778617E-2</v>
      </c>
      <c r="K12" s="162">
        <v>1</v>
      </c>
    </row>
    <row r="13" spans="1:11" s="1" customFormat="1">
      <c r="H13" s="45"/>
    </row>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6">
    <mergeCell ref="A11:B11"/>
    <mergeCell ref="K4:K5"/>
    <mergeCell ref="A6:B6"/>
    <mergeCell ref="C4:C5"/>
    <mergeCell ref="D4:D5"/>
    <mergeCell ref="E4:E5"/>
    <mergeCell ref="F4:F5"/>
    <mergeCell ref="G4:G5"/>
    <mergeCell ref="A5:B5"/>
    <mergeCell ref="A8:B8"/>
    <mergeCell ref="A10:B10"/>
    <mergeCell ref="H4:H5"/>
    <mergeCell ref="I4:I5"/>
    <mergeCell ref="J4:J5"/>
    <mergeCell ref="A7:B7"/>
    <mergeCell ref="A9:B9"/>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Z70"/>
  <sheetViews>
    <sheetView zoomScale="85" zoomScaleNormal="85" workbookViewId="0">
      <selection activeCell="F18" sqref="F18"/>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7" width="18.7109375" style="25"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6" width="0" style="2" hidden="1"/>
    <col min="16147" max="16384" width="11.42578125" style="2" hidden="1"/>
  </cols>
  <sheetData>
    <row r="1" spans="1:9" s="1" customFormat="1"/>
    <row r="2" spans="1:9" s="1" customFormat="1"/>
    <row r="3" spans="1:9" s="1" customFormat="1" ht="15" customHeight="1">
      <c r="A3" s="114"/>
      <c r="B3" s="122" t="s">
        <v>111</v>
      </c>
      <c r="C3" s="122" t="s">
        <v>18</v>
      </c>
      <c r="D3" s="122" t="s">
        <v>94</v>
      </c>
      <c r="E3" s="122" t="s">
        <v>17</v>
      </c>
      <c r="F3" s="122" t="s">
        <v>103</v>
      </c>
      <c r="G3" s="122" t="s">
        <v>42</v>
      </c>
      <c r="H3" s="122" t="s">
        <v>103</v>
      </c>
      <c r="I3" s="122" t="s">
        <v>42</v>
      </c>
    </row>
    <row r="4" spans="1:9" ht="30" customHeight="1">
      <c r="A4" s="23"/>
      <c r="B4" s="163"/>
      <c r="C4" s="163"/>
      <c r="D4" s="163"/>
      <c r="E4" s="163"/>
      <c r="F4" s="163"/>
      <c r="G4" s="163"/>
      <c r="H4" s="163"/>
      <c r="I4" s="163"/>
    </row>
    <row r="5" spans="1:9" ht="15" customHeight="1">
      <c r="A5" s="149" t="s">
        <v>43</v>
      </c>
      <c r="B5" s="167">
        <v>0.18911266089232029</v>
      </c>
      <c r="C5" s="167">
        <v>6.2563714042497637E-2</v>
      </c>
      <c r="D5" s="167">
        <v>8.227001062590962E-2</v>
      </c>
      <c r="E5" s="167">
        <v>4.1763116499160009E-4</v>
      </c>
      <c r="F5" s="167">
        <v>0</v>
      </c>
      <c r="G5" s="167">
        <v>0.33436401672571914</v>
      </c>
      <c r="H5" s="164" t="e">
        <f t="shared" ref="H5:I5" si="0">#REF!</f>
        <v>#REF!</v>
      </c>
      <c r="I5" s="164" t="e">
        <f t="shared" ref="I5" si="1">#REF!</f>
        <v>#REF!</v>
      </c>
    </row>
    <row r="6" spans="1:9" s="1" customFormat="1" ht="15.75">
      <c r="A6" s="149" t="s">
        <v>104</v>
      </c>
      <c r="B6" s="167">
        <v>8.4736712406579706E-2</v>
      </c>
      <c r="C6" s="167">
        <v>5.1237430466887994E-2</v>
      </c>
      <c r="D6" s="167">
        <v>0</v>
      </c>
      <c r="E6" s="167">
        <v>1.2101638036258806E-2</v>
      </c>
      <c r="F6" s="167">
        <v>0</v>
      </c>
      <c r="G6" s="167">
        <v>0.14807578090972651</v>
      </c>
      <c r="H6" s="164" t="e">
        <f t="shared" ref="H6:I6" si="2">SUM(#REF!)</f>
        <v>#REF!</v>
      </c>
      <c r="I6" s="164" t="e">
        <f t="shared" ref="I6" si="3">SUM(#REF!)</f>
        <v>#REF!</v>
      </c>
    </row>
    <row r="7" spans="1:9" ht="15.75">
      <c r="A7" s="149" t="s">
        <v>105</v>
      </c>
      <c r="B7" s="167">
        <v>0.16214812392014932</v>
      </c>
      <c r="C7" s="167">
        <v>4.3620327782447569E-3</v>
      </c>
      <c r="D7" s="167">
        <v>0</v>
      </c>
      <c r="E7" s="167">
        <v>7.5162672343317555E-2</v>
      </c>
      <c r="F7" s="167">
        <v>0</v>
      </c>
      <c r="G7" s="167">
        <v>0.24167282904171161</v>
      </c>
      <c r="H7" s="164" t="e">
        <f t="shared" ref="H7:I7" si="4">SUM(#REF!)</f>
        <v>#REF!</v>
      </c>
      <c r="I7" s="164" t="e">
        <f t="shared" ref="I7" si="5">SUM(#REF!)</f>
        <v>#REF!</v>
      </c>
    </row>
    <row r="8" spans="1:9" ht="15" customHeight="1">
      <c r="A8" s="149" t="s">
        <v>106</v>
      </c>
      <c r="B8" s="167">
        <v>5.1761391100509535E-2</v>
      </c>
      <c r="C8" s="167">
        <v>1.032039942848734E-2</v>
      </c>
      <c r="D8" s="167">
        <v>0</v>
      </c>
      <c r="E8" s="167">
        <v>9.5870156297240106E-2</v>
      </c>
      <c r="F8" s="167">
        <v>0</v>
      </c>
      <c r="G8" s="167">
        <v>0.15795194682623698</v>
      </c>
      <c r="H8" s="164" t="e">
        <f t="shared" ref="H8:I8" si="6">SUM(#REF!)</f>
        <v>#REF!</v>
      </c>
      <c r="I8" s="164" t="e">
        <f t="shared" ref="I8" si="7">SUM(#REF!)</f>
        <v>#REF!</v>
      </c>
    </row>
    <row r="9" spans="1:9" ht="15.75">
      <c r="A9" s="149" t="s">
        <v>107</v>
      </c>
      <c r="B9" s="167">
        <v>0</v>
      </c>
      <c r="C9" s="167">
        <v>0</v>
      </c>
      <c r="D9" s="167">
        <v>0</v>
      </c>
      <c r="E9" s="167">
        <v>3.6683641205134342E-3</v>
      </c>
      <c r="F9" s="167">
        <v>5.1249106212914244E-2</v>
      </c>
      <c r="G9" s="167">
        <v>5.4917470333427684E-2</v>
      </c>
      <c r="H9" s="164" t="e">
        <f>SUM(#REF!)</f>
        <v>#REF!</v>
      </c>
      <c r="I9" s="164" t="e">
        <f t="shared" ref="I9" si="8">SUM(#REF!)</f>
        <v>#REF!</v>
      </c>
    </row>
    <row r="10" spans="1:9" ht="15.75">
      <c r="A10" s="149" t="s">
        <v>108</v>
      </c>
      <c r="B10" s="167">
        <v>0</v>
      </c>
      <c r="C10" s="167">
        <v>0</v>
      </c>
      <c r="D10" s="167">
        <v>0</v>
      </c>
      <c r="E10" s="167">
        <v>0</v>
      </c>
      <c r="F10" s="167">
        <v>4.5058185373383776E-2</v>
      </c>
      <c r="G10" s="167">
        <v>4.5058185373383776E-2</v>
      </c>
      <c r="H10" s="164" t="e">
        <f t="shared" ref="H10:I10" si="9">SUM(#REF!)</f>
        <v>#REF!</v>
      </c>
      <c r="I10" s="164" t="e">
        <f t="shared" ref="I10" si="10">SUM(#REF!)</f>
        <v>#REF!</v>
      </c>
    </row>
    <row r="11" spans="1:9" ht="15.75">
      <c r="A11" s="149" t="s">
        <v>109</v>
      </c>
      <c r="B11" s="167">
        <v>0</v>
      </c>
      <c r="C11" s="167">
        <v>0</v>
      </c>
      <c r="D11" s="167">
        <v>0</v>
      </c>
      <c r="E11" s="167">
        <v>0</v>
      </c>
      <c r="F11" s="167">
        <v>1.2400316883050273E-2</v>
      </c>
      <c r="G11" s="167">
        <v>1.2400316883050273E-2</v>
      </c>
      <c r="H11" s="164" t="e">
        <f t="shared" ref="H11:I11" si="11">SUM(#REF!)</f>
        <v>#REF!</v>
      </c>
      <c r="I11" s="164" t="e">
        <f t="shared" ref="I11" si="12">SUM(#REF!)</f>
        <v>#REF!</v>
      </c>
    </row>
    <row r="12" spans="1:9" ht="18">
      <c r="A12" s="165" t="s">
        <v>120</v>
      </c>
      <c r="B12" s="168">
        <v>4.8602693103845095E-4</v>
      </c>
      <c r="C12" s="168">
        <v>8.0371806243863345E-5</v>
      </c>
      <c r="D12" s="168">
        <v>0</v>
      </c>
      <c r="E12" s="168">
        <v>2.2684753206220179E-3</v>
      </c>
      <c r="F12" s="168">
        <v>2.7245798488395616E-3</v>
      </c>
      <c r="G12" s="168">
        <v>5.559453906743895E-3</v>
      </c>
      <c r="H12" s="165" t="e">
        <f t="shared" ref="H12:I13" si="13">#REF!</f>
        <v>#REF!</v>
      </c>
      <c r="I12" s="165" t="e">
        <f t="shared" ref="I12:I13" si="14">#REF!</f>
        <v>#REF!</v>
      </c>
    </row>
    <row r="13" spans="1:9" ht="15.75">
      <c r="A13" s="166" t="s">
        <v>33</v>
      </c>
      <c r="B13" s="169">
        <v>0.48824491525059743</v>
      </c>
      <c r="C13" s="169">
        <v>0.12856394852236161</v>
      </c>
      <c r="D13" s="169">
        <v>8.227001062590962E-2</v>
      </c>
      <c r="E13" s="169">
        <v>0.18948893728294353</v>
      </c>
      <c r="F13" s="169">
        <v>0.11143218831818787</v>
      </c>
      <c r="G13" s="169">
        <v>1</v>
      </c>
      <c r="H13" s="166" t="e">
        <f t="shared" ref="H13:I13" si="15">#REF!</f>
        <v>#REF!</v>
      </c>
      <c r="I13" s="166" t="e">
        <f t="shared" ref="I13" si="16">#REF!</f>
        <v>#REF!</v>
      </c>
    </row>
    <row r="14" spans="1:9">
      <c r="A14" s="145" t="s">
        <v>110</v>
      </c>
      <c r="B14" s="145"/>
      <c r="C14" s="145"/>
      <c r="D14" s="145"/>
      <c r="E14" s="145"/>
      <c r="F14" s="145"/>
      <c r="G14" s="145"/>
      <c r="H14" s="145"/>
    </row>
    <row r="15" spans="1:9">
      <c r="A15" s="145"/>
      <c r="B15" s="145"/>
      <c r="C15" s="145"/>
      <c r="D15" s="145"/>
      <c r="E15" s="145"/>
      <c r="F15" s="145"/>
      <c r="G15" s="145"/>
      <c r="H15" s="145"/>
    </row>
    <row r="16" spans="1:9">
      <c r="A16" s="1"/>
      <c r="B16" s="1"/>
      <c r="C16" s="1"/>
      <c r="D16" s="1"/>
      <c r="E16" s="1"/>
      <c r="F16" s="1"/>
      <c r="G16" s="1"/>
      <c r="H16" s="2">
        <v>1</v>
      </c>
    </row>
    <row r="17" spans="1:7">
      <c r="A17" s="1"/>
      <c r="B17" s="1"/>
      <c r="C17" s="1"/>
      <c r="D17" s="1"/>
      <c r="E17" s="1"/>
      <c r="F17" s="1"/>
      <c r="G17" s="1"/>
    </row>
    <row r="18" spans="1:7">
      <c r="A18" s="1"/>
      <c r="B18" s="1"/>
      <c r="C18" s="1"/>
      <c r="D18" s="1"/>
      <c r="E18" s="1"/>
      <c r="F18" s="1"/>
      <c r="G18" s="1"/>
    </row>
    <row r="19" spans="1:7">
      <c r="A19" s="1"/>
      <c r="B19" s="1"/>
      <c r="C19" s="1"/>
      <c r="D19" s="1"/>
      <c r="E19" s="1"/>
      <c r="F19" s="1"/>
      <c r="G19" s="1"/>
    </row>
    <row r="20" spans="1:7" ht="15" hidden="1" customHeight="1"/>
    <row r="21" spans="1:7" ht="15" hidden="1" customHeight="1"/>
    <row r="22" spans="1:7" ht="15" hidden="1" customHeight="1"/>
    <row r="23" spans="1:7" ht="15" hidden="1" customHeight="1"/>
    <row r="24" spans="1:7" ht="15" hidden="1" customHeight="1"/>
    <row r="25" spans="1:7" ht="15" hidden="1" customHeight="1"/>
    <row r="26" spans="1:7" ht="15" hidden="1" customHeight="1"/>
    <row r="27" spans="1:7" ht="15" hidden="1" customHeight="1"/>
    <row r="28" spans="1:7" ht="15" hidden="1" customHeight="1"/>
    <row r="29" spans="1:7" ht="15" hidden="1" customHeight="1"/>
    <row r="30" spans="1:7" ht="15" hidden="1" customHeight="1"/>
    <row r="31" spans="1:7" ht="15" hidden="1" customHeight="1"/>
    <row r="32" spans="1: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9">
    <mergeCell ref="I3:I4"/>
    <mergeCell ref="D3:D4"/>
    <mergeCell ref="E3:E4"/>
    <mergeCell ref="F3:F4"/>
    <mergeCell ref="G3:G4"/>
    <mergeCell ref="A14:H15"/>
    <mergeCell ref="B3:B4"/>
    <mergeCell ref="C3:C4"/>
    <mergeCell ref="H3:H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X73"/>
  <sheetViews>
    <sheetView zoomScale="85" zoomScaleNormal="85" zoomScaleSheetLayoutView="70" workbookViewId="0">
      <selection activeCell="A3" sqref="A3:H4"/>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5" customWidth="1"/>
    <col min="5" max="5" width="24" style="2" bestFit="1" customWidth="1"/>
    <col min="6" max="6" width="24" style="25"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4" width="0" style="2" hidden="1"/>
    <col min="16145" max="16384" width="11.42578125" style="2" hidden="1"/>
  </cols>
  <sheetData>
    <row r="1" spans="1:8">
      <c r="A1" s="1"/>
      <c r="B1" s="1"/>
      <c r="C1" s="1"/>
      <c r="D1" s="1"/>
      <c r="E1" s="1"/>
      <c r="F1" s="1"/>
      <c r="G1" s="1"/>
      <c r="H1" s="1"/>
    </row>
    <row r="2" spans="1:8">
      <c r="A2" s="1"/>
      <c r="B2" s="1"/>
      <c r="C2" s="1"/>
      <c r="D2" s="1"/>
      <c r="E2" s="1"/>
      <c r="F2" s="1"/>
      <c r="G2" s="1"/>
      <c r="H2" s="1"/>
    </row>
    <row r="3" spans="1:8" ht="15" customHeight="1">
      <c r="A3" s="146" t="s">
        <v>44</v>
      </c>
      <c r="B3" s="146" t="s">
        <v>122</v>
      </c>
      <c r="C3" s="146" t="s">
        <v>61</v>
      </c>
      <c r="D3" s="146" t="s">
        <v>94</v>
      </c>
      <c r="E3" s="146" t="s">
        <v>17</v>
      </c>
      <c r="F3" s="146" t="s">
        <v>95</v>
      </c>
      <c r="G3" s="146" t="s">
        <v>16</v>
      </c>
      <c r="H3" s="146" t="s">
        <v>33</v>
      </c>
    </row>
    <row r="4" spans="1:8" ht="46.5" customHeight="1">
      <c r="A4" s="147"/>
      <c r="B4" s="147"/>
      <c r="C4" s="147"/>
      <c r="D4" s="147"/>
      <c r="E4" s="147"/>
      <c r="F4" s="147"/>
      <c r="G4" s="147"/>
      <c r="H4" s="147"/>
    </row>
    <row r="5" spans="1:8" ht="15" customHeight="1">
      <c r="A5" s="104" t="s">
        <v>45</v>
      </c>
      <c r="B5" s="105">
        <v>134.27525294924033</v>
      </c>
      <c r="C5" s="105">
        <v>24.539946003056691</v>
      </c>
      <c r="D5" s="105">
        <v>0</v>
      </c>
      <c r="E5" s="105">
        <v>32.223748404889562</v>
      </c>
      <c r="F5" s="105">
        <v>8.5306126805205924</v>
      </c>
      <c r="G5" s="105">
        <v>82.174946669667463</v>
      </c>
      <c r="H5" s="105">
        <v>281.74450670737463</v>
      </c>
    </row>
    <row r="6" spans="1:8" ht="15" customHeight="1">
      <c r="A6" s="104" t="s">
        <v>112</v>
      </c>
      <c r="B6" s="105">
        <v>0</v>
      </c>
      <c r="C6" s="105">
        <v>0</v>
      </c>
      <c r="D6" s="105">
        <v>0</v>
      </c>
      <c r="E6" s="105">
        <v>0</v>
      </c>
      <c r="F6" s="105">
        <v>15.668070462180305</v>
      </c>
      <c r="G6" s="105">
        <v>2.1265644870138836</v>
      </c>
      <c r="H6" s="105">
        <v>17.79463494919419</v>
      </c>
    </row>
    <row r="7" spans="1:8" ht="15" customHeight="1">
      <c r="A7" s="104" t="s">
        <v>46</v>
      </c>
      <c r="B7" s="105">
        <v>60.619111900164192</v>
      </c>
      <c r="C7" s="105">
        <v>10.1800122556405</v>
      </c>
      <c r="D7" s="105">
        <v>0</v>
      </c>
      <c r="E7" s="105">
        <v>23.340586750239872</v>
      </c>
      <c r="F7" s="105">
        <v>1.2626552204972727</v>
      </c>
      <c r="G7" s="105">
        <v>65.429231627380119</v>
      </c>
      <c r="H7" s="105">
        <v>160.83159775392198</v>
      </c>
    </row>
    <row r="8" spans="1:8" ht="15" customHeight="1">
      <c r="A8" s="104" t="s">
        <v>47</v>
      </c>
      <c r="B8" s="105">
        <v>51.593225578929903</v>
      </c>
      <c r="C8" s="105">
        <v>0</v>
      </c>
      <c r="D8" s="105">
        <v>0</v>
      </c>
      <c r="E8" s="105">
        <v>6.7406646961744263</v>
      </c>
      <c r="F8" s="105">
        <v>0.24890304779939601</v>
      </c>
      <c r="G8" s="105">
        <v>8.9576047541916743</v>
      </c>
      <c r="H8" s="105">
        <v>67.540398077095404</v>
      </c>
    </row>
    <row r="9" spans="1:8" ht="15" customHeight="1">
      <c r="A9" s="104" t="s">
        <v>113</v>
      </c>
      <c r="B9" s="105">
        <v>0</v>
      </c>
      <c r="C9" s="105">
        <v>0</v>
      </c>
      <c r="D9" s="105">
        <v>0</v>
      </c>
      <c r="E9" s="105">
        <v>0.12072167257029415</v>
      </c>
      <c r="F9" s="105">
        <v>13.037193967088369</v>
      </c>
      <c r="G9" s="105">
        <v>28.091109984184747</v>
      </c>
      <c r="H9" s="105">
        <v>41.249025623843409</v>
      </c>
    </row>
    <row r="10" spans="1:8" ht="15" customHeight="1">
      <c r="A10" s="104" t="s">
        <v>48</v>
      </c>
      <c r="B10" s="105">
        <v>127.57927570442196</v>
      </c>
      <c r="C10" s="105">
        <v>19.934799262645789</v>
      </c>
      <c r="D10" s="105">
        <v>0</v>
      </c>
      <c r="E10" s="105">
        <v>80.489052812777572</v>
      </c>
      <c r="F10" s="105">
        <v>31.04430883567078</v>
      </c>
      <c r="G10" s="105">
        <v>101.18646343449853</v>
      </c>
      <c r="H10" s="105">
        <v>360.23390005001465</v>
      </c>
    </row>
    <row r="11" spans="1:8" ht="15" customHeight="1">
      <c r="A11" s="104" t="s">
        <v>79</v>
      </c>
      <c r="B11" s="105">
        <v>78.948463792804063</v>
      </c>
      <c r="C11" s="105">
        <v>0</v>
      </c>
      <c r="D11" s="105">
        <v>0</v>
      </c>
      <c r="E11" s="105">
        <v>1.5387963328499286</v>
      </c>
      <c r="F11" s="105">
        <v>0.77836863628165243</v>
      </c>
      <c r="G11" s="105">
        <v>45.003525256194777</v>
      </c>
      <c r="H11" s="105">
        <v>126.26915401813042</v>
      </c>
    </row>
    <row r="12" spans="1:8" ht="15" customHeight="1">
      <c r="A12" s="104" t="s">
        <v>74</v>
      </c>
      <c r="B12" s="105">
        <v>9.6565387449239939</v>
      </c>
      <c r="C12" s="105">
        <v>2.2375068987733395</v>
      </c>
      <c r="D12" s="105">
        <v>0</v>
      </c>
      <c r="E12" s="105">
        <v>2.9763633505783385</v>
      </c>
      <c r="F12" s="105">
        <v>0.10160804971801737</v>
      </c>
      <c r="G12" s="105">
        <v>18.399240183128747</v>
      </c>
      <c r="H12" s="105">
        <v>33.371257227122435</v>
      </c>
    </row>
    <row r="13" spans="1:8" ht="15" customHeight="1">
      <c r="A13" s="104" t="s">
        <v>62</v>
      </c>
      <c r="B13" s="105">
        <v>125.32596176224109</v>
      </c>
      <c r="C13" s="105">
        <v>20.87412997216558</v>
      </c>
      <c r="D13" s="105">
        <v>0</v>
      </c>
      <c r="E13" s="105">
        <v>25.136485055690876</v>
      </c>
      <c r="F13" s="105">
        <v>4.6330271585779084</v>
      </c>
      <c r="G13" s="105">
        <v>26.891977740907382</v>
      </c>
      <c r="H13" s="105">
        <v>202.86158168958283</v>
      </c>
    </row>
    <row r="14" spans="1:8" ht="15" customHeight="1">
      <c r="A14" s="104" t="s">
        <v>66</v>
      </c>
      <c r="B14" s="105">
        <v>1086.1246101106826</v>
      </c>
      <c r="C14" s="105">
        <v>410.50264063864449</v>
      </c>
      <c r="D14" s="105">
        <v>624.52610238</v>
      </c>
      <c r="E14" s="105">
        <v>813.97556717792099</v>
      </c>
      <c r="F14" s="105">
        <v>392.8326553974648</v>
      </c>
      <c r="G14" s="105">
        <v>1896.414095183741</v>
      </c>
      <c r="H14" s="105">
        <v>5224.3756708884539</v>
      </c>
    </row>
    <row r="15" spans="1:8" ht="15" customHeight="1">
      <c r="A15" s="104" t="s">
        <v>49</v>
      </c>
      <c r="B15" s="105">
        <v>232.71505697597453</v>
      </c>
      <c r="C15" s="105">
        <v>84.269811523661886</v>
      </c>
      <c r="D15" s="105">
        <v>0</v>
      </c>
      <c r="E15" s="105">
        <v>76.562226411877049</v>
      </c>
      <c r="F15" s="105">
        <v>15.950021001225807</v>
      </c>
      <c r="G15" s="105">
        <v>96.506046976014517</v>
      </c>
      <c r="H15" s="105">
        <v>506.00316288875376</v>
      </c>
    </row>
    <row r="16" spans="1:8" ht="15" customHeight="1">
      <c r="A16" s="104" t="s">
        <v>50</v>
      </c>
      <c r="B16" s="105">
        <v>67.187682697083062</v>
      </c>
      <c r="C16" s="105">
        <v>0</v>
      </c>
      <c r="D16" s="105">
        <v>0</v>
      </c>
      <c r="E16" s="105">
        <v>90.408984390027101</v>
      </c>
      <c r="F16" s="105">
        <v>52.292457889125515</v>
      </c>
      <c r="G16" s="105">
        <v>58.282426809026219</v>
      </c>
      <c r="H16" s="105">
        <v>268.1715517852619</v>
      </c>
    </row>
    <row r="17" spans="1:8" s="25" customFormat="1" ht="15" customHeight="1">
      <c r="A17" s="104" t="s">
        <v>75</v>
      </c>
      <c r="B17" s="105">
        <v>0</v>
      </c>
      <c r="C17" s="105">
        <v>0</v>
      </c>
      <c r="D17" s="105">
        <v>0</v>
      </c>
      <c r="E17" s="105">
        <v>6.832565282625219</v>
      </c>
      <c r="F17" s="105">
        <v>4.4371889648293372</v>
      </c>
      <c r="G17" s="105">
        <v>45.214670408590933</v>
      </c>
      <c r="H17" s="105">
        <v>56.484424656045491</v>
      </c>
    </row>
    <row r="18" spans="1:8" ht="15" customHeight="1">
      <c r="A18" s="104" t="s">
        <v>76</v>
      </c>
      <c r="B18" s="105">
        <v>18.436132998284467</v>
      </c>
      <c r="C18" s="105">
        <v>0</v>
      </c>
      <c r="D18" s="105">
        <v>0</v>
      </c>
      <c r="E18" s="105">
        <v>13.716061323772207</v>
      </c>
      <c r="F18" s="105">
        <v>8.2077035108072476</v>
      </c>
      <c r="G18" s="105">
        <v>43.11096454098714</v>
      </c>
      <c r="H18" s="105">
        <v>83.470862373851062</v>
      </c>
    </row>
    <row r="19" spans="1:8" ht="15" customHeight="1">
      <c r="A19" s="106" t="s">
        <v>51</v>
      </c>
      <c r="B19" s="105">
        <v>184.47788540905995</v>
      </c>
      <c r="C19" s="105">
        <v>59.649251314128037</v>
      </c>
      <c r="D19" s="105">
        <v>0</v>
      </c>
      <c r="E19" s="105">
        <v>12.253753462091598</v>
      </c>
      <c r="F19" s="105">
        <v>18.969597306247643</v>
      </c>
      <c r="G19" s="105">
        <v>19.585134382831647</v>
      </c>
      <c r="H19" s="105">
        <v>294.9356218743589</v>
      </c>
    </row>
    <row r="20" spans="1:8" s="25" customFormat="1" ht="15" customHeight="1">
      <c r="A20" s="104" t="s">
        <v>52</v>
      </c>
      <c r="B20" s="105">
        <v>865.39531899419353</v>
      </c>
      <c r="C20" s="105">
        <v>31.003730196813226</v>
      </c>
      <c r="D20" s="105">
        <v>0</v>
      </c>
      <c r="E20" s="105">
        <v>28.065519358657912</v>
      </c>
      <c r="F20" s="105">
        <v>3.4324968606791169</v>
      </c>
      <c r="G20" s="105">
        <v>234.38385360131048</v>
      </c>
      <c r="H20" s="105">
        <v>1162.2809190116541</v>
      </c>
    </row>
    <row r="21" spans="1:8" s="25" customFormat="1" ht="15" customHeight="1">
      <c r="A21" s="104" t="s">
        <v>114</v>
      </c>
      <c r="B21" s="105">
        <v>5.9992634390332391</v>
      </c>
      <c r="C21" s="105">
        <v>0</v>
      </c>
      <c r="D21" s="105">
        <v>0</v>
      </c>
      <c r="E21" s="105">
        <v>18.720055505731779</v>
      </c>
      <c r="F21" s="105">
        <v>44.926353114575321</v>
      </c>
      <c r="G21" s="105">
        <v>2.9598530727480461</v>
      </c>
      <c r="H21" s="105">
        <v>72.605525132088388</v>
      </c>
    </row>
    <row r="22" spans="1:8" s="25" customFormat="1" ht="15" customHeight="1">
      <c r="A22" s="107" t="s">
        <v>77</v>
      </c>
      <c r="B22" s="105">
        <v>29.272174827693838</v>
      </c>
      <c r="C22" s="105">
        <v>0</v>
      </c>
      <c r="D22" s="105">
        <v>0</v>
      </c>
      <c r="E22" s="105">
        <v>10.668978443499832</v>
      </c>
      <c r="F22" s="105">
        <v>4.369384934365347</v>
      </c>
      <c r="G22" s="105">
        <v>9.2163110084799431</v>
      </c>
      <c r="H22" s="105">
        <v>53.526849214038961</v>
      </c>
    </row>
    <row r="23" spans="1:8" s="25" customFormat="1" ht="15" customHeight="1">
      <c r="A23" s="104" t="s">
        <v>53</v>
      </c>
      <c r="B23" s="105">
        <v>180.93398445124765</v>
      </c>
      <c r="C23" s="105">
        <v>299.91659075697072</v>
      </c>
      <c r="D23" s="105">
        <v>0</v>
      </c>
      <c r="E23" s="105">
        <v>116.03036568811723</v>
      </c>
      <c r="F23" s="105">
        <v>30.978121389784565</v>
      </c>
      <c r="G23" s="105">
        <v>154.09507066332716</v>
      </c>
      <c r="H23" s="105">
        <v>781.9541329494474</v>
      </c>
    </row>
    <row r="24" spans="1:8" ht="15" customHeight="1">
      <c r="A24" s="104" t="s">
        <v>78</v>
      </c>
      <c r="B24" s="105">
        <v>13.498402288288769</v>
      </c>
      <c r="C24" s="105">
        <v>0</v>
      </c>
      <c r="D24" s="105">
        <v>0</v>
      </c>
      <c r="E24" s="105">
        <v>9.4872095129647356</v>
      </c>
      <c r="F24" s="105">
        <v>0</v>
      </c>
      <c r="G24" s="105">
        <v>104.54530343667196</v>
      </c>
      <c r="H24" s="105">
        <v>127.53091523792546</v>
      </c>
    </row>
    <row r="25" spans="1:8" ht="15" customHeight="1">
      <c r="A25" s="104" t="s">
        <v>115</v>
      </c>
      <c r="B25" s="105">
        <v>0</v>
      </c>
      <c r="C25" s="105">
        <v>0</v>
      </c>
      <c r="D25" s="105">
        <v>0</v>
      </c>
      <c r="E25" s="105">
        <v>0</v>
      </c>
      <c r="F25" s="105">
        <v>34.608150111679151</v>
      </c>
      <c r="G25" s="105">
        <v>0</v>
      </c>
      <c r="H25" s="105">
        <v>34.608150111679151</v>
      </c>
    </row>
    <row r="26" spans="1:8" ht="15" customHeight="1">
      <c r="A26" s="108" t="s">
        <v>121</v>
      </c>
      <c r="B26" s="105">
        <v>434.31457514573276</v>
      </c>
      <c r="C26" s="105">
        <v>12.843098217499801</v>
      </c>
      <c r="D26" s="105">
        <v>0</v>
      </c>
      <c r="E26" s="105">
        <v>69.156103296943456</v>
      </c>
      <c r="F26" s="105">
        <v>159.59243739088174</v>
      </c>
      <c r="G26" s="105">
        <v>239.15990356910379</v>
      </c>
      <c r="H26" s="105">
        <v>915.06611762016473</v>
      </c>
    </row>
    <row r="27" spans="1:8" ht="15" customHeight="1">
      <c r="A27" s="109" t="s">
        <v>33</v>
      </c>
      <c r="B27" s="110">
        <v>3706.3529177700002</v>
      </c>
      <c r="C27" s="110">
        <v>975.95151704</v>
      </c>
      <c r="D27" s="110">
        <v>624.52610238</v>
      </c>
      <c r="E27" s="110">
        <v>1438.4438089299999</v>
      </c>
      <c r="F27" s="110">
        <v>845.90131593000001</v>
      </c>
      <c r="G27" s="110">
        <v>3281.7342977899998</v>
      </c>
      <c r="H27" s="110">
        <v>10872.909959840001</v>
      </c>
    </row>
    <row r="28" spans="1:8" ht="15" customHeight="1">
      <c r="A28" s="111" t="s">
        <v>116</v>
      </c>
      <c r="B28" s="1"/>
      <c r="C28" s="1"/>
      <c r="D28" s="1"/>
      <c r="E28" s="1"/>
      <c r="F28" s="1"/>
      <c r="G28" s="1"/>
      <c r="H28" s="1"/>
    </row>
    <row r="29" spans="1:8" ht="15" customHeight="1">
      <c r="A29" s="27"/>
      <c r="B29" s="27"/>
      <c r="C29" s="27"/>
      <c r="D29" s="27"/>
      <c r="E29" s="27"/>
      <c r="F29" s="27"/>
      <c r="G29" s="27"/>
      <c r="H29" s="27"/>
    </row>
    <row r="30" spans="1:8" ht="15" customHeight="1">
      <c r="A30" s="27"/>
      <c r="B30" s="27"/>
      <c r="C30" s="27"/>
      <c r="D30" s="27"/>
      <c r="E30" s="27"/>
      <c r="F30" s="27"/>
      <c r="G30" s="27"/>
      <c r="H30" s="27"/>
    </row>
    <row r="31" spans="1:8" ht="15" customHeight="1">
      <c r="A31" s="27"/>
      <c r="B31" s="27"/>
      <c r="C31" s="27"/>
      <c r="D31" s="27"/>
      <c r="E31" s="27"/>
      <c r="F31" s="27"/>
      <c r="G31" s="27"/>
      <c r="H31" s="27"/>
    </row>
    <row r="32" spans="1:8" ht="15" customHeight="1">
      <c r="A32" s="27"/>
      <c r="B32" s="27"/>
      <c r="C32" s="27"/>
      <c r="D32" s="27"/>
      <c r="E32" s="27"/>
      <c r="F32" s="27"/>
      <c r="G32" s="27"/>
      <c r="H32" s="27"/>
    </row>
    <row r="33" spans="1:8" ht="15" customHeight="1">
      <c r="A33" s="27"/>
      <c r="B33" s="27"/>
      <c r="C33" s="27"/>
      <c r="D33" s="27"/>
      <c r="E33" s="27"/>
      <c r="F33" s="27"/>
      <c r="G33" s="27"/>
      <c r="H33" s="27"/>
    </row>
    <row r="34" spans="1:8" ht="15" customHeight="1">
      <c r="A34" s="27"/>
      <c r="B34" s="27"/>
      <c r="C34" s="27"/>
      <c r="D34" s="27"/>
      <c r="E34" s="27"/>
      <c r="F34" s="27"/>
      <c r="G34" s="27"/>
      <c r="H34" s="27"/>
    </row>
    <row r="35" spans="1:8" ht="15" customHeight="1">
      <c r="A35" s="27"/>
      <c r="B35" s="27"/>
      <c r="C35" s="27"/>
      <c r="D35" s="27"/>
      <c r="E35" s="27"/>
      <c r="F35" s="27"/>
      <c r="G35" s="27"/>
      <c r="H35" s="27"/>
    </row>
    <row r="36" spans="1:8" ht="15" customHeight="1">
      <c r="A36" s="27"/>
      <c r="B36" s="27"/>
      <c r="C36" s="27"/>
      <c r="D36" s="27"/>
      <c r="E36" s="27"/>
      <c r="F36" s="27"/>
      <c r="G36" s="27"/>
      <c r="H36" s="27"/>
    </row>
    <row r="37" spans="1:8" ht="15" customHeight="1">
      <c r="A37" s="27"/>
      <c r="B37" s="27"/>
      <c r="C37" s="27"/>
      <c r="D37" s="27"/>
      <c r="E37" s="27"/>
      <c r="F37" s="27"/>
      <c r="G37" s="27"/>
      <c r="H37" s="27"/>
    </row>
    <row r="38" spans="1:8" ht="15" customHeight="1">
      <c r="A38" s="27"/>
      <c r="B38" s="27"/>
      <c r="C38" s="27"/>
      <c r="D38" s="27"/>
      <c r="E38" s="27"/>
      <c r="F38" s="27"/>
      <c r="G38" s="27"/>
      <c r="H38" s="27"/>
    </row>
    <row r="39" spans="1:8" ht="15" customHeight="1">
      <c r="A39" s="27"/>
      <c r="B39" s="27"/>
      <c r="C39" s="27"/>
      <c r="D39" s="27"/>
      <c r="E39" s="27"/>
      <c r="F39" s="27"/>
      <c r="G39" s="27"/>
      <c r="H39" s="27"/>
    </row>
    <row r="40" spans="1:8" ht="15" customHeight="1">
      <c r="A40" s="27"/>
      <c r="B40" s="27"/>
      <c r="C40" s="27"/>
      <c r="D40" s="27"/>
      <c r="E40" s="27"/>
      <c r="F40" s="27"/>
      <c r="G40" s="27"/>
      <c r="H40" s="27"/>
    </row>
    <row r="41" spans="1:8" ht="15" customHeight="1">
      <c r="A41" s="27"/>
      <c r="B41" s="27"/>
      <c r="C41" s="27"/>
      <c r="D41" s="27"/>
      <c r="E41" s="27"/>
      <c r="F41" s="27"/>
      <c r="G41" s="27"/>
      <c r="H41" s="27"/>
    </row>
    <row r="42" spans="1:8" ht="15" customHeight="1">
      <c r="A42" s="27"/>
      <c r="B42" s="27"/>
      <c r="C42" s="27"/>
      <c r="D42" s="27"/>
      <c r="E42" s="27"/>
      <c r="F42" s="27"/>
      <c r="G42" s="27"/>
      <c r="H42" s="27"/>
    </row>
    <row r="43" spans="1:8" ht="15" customHeight="1">
      <c r="A43" s="27"/>
      <c r="B43" s="27"/>
      <c r="C43" s="27"/>
      <c r="D43" s="27"/>
      <c r="E43" s="27"/>
      <c r="F43" s="27"/>
      <c r="G43" s="27"/>
      <c r="H43" s="27"/>
    </row>
    <row r="44" spans="1:8" ht="15" customHeight="1">
      <c r="A44" s="27"/>
      <c r="B44" s="27"/>
      <c r="C44" s="27"/>
      <c r="D44" s="27"/>
      <c r="E44" s="27"/>
      <c r="F44" s="27"/>
      <c r="G44" s="27"/>
      <c r="H44" s="27"/>
    </row>
    <row r="45" spans="1:8" ht="15" customHeight="1">
      <c r="A45" s="27"/>
      <c r="B45" s="27"/>
      <c r="C45" s="27"/>
      <c r="D45" s="27"/>
      <c r="E45" s="27"/>
      <c r="F45" s="27"/>
      <c r="G45" s="27"/>
      <c r="H45" s="27"/>
    </row>
    <row r="46" spans="1:8" ht="15" customHeight="1">
      <c r="A46" s="27"/>
      <c r="B46" s="27"/>
      <c r="C46" s="27"/>
      <c r="D46" s="27"/>
      <c r="E46" s="27"/>
      <c r="F46" s="27"/>
      <c r="G46" s="27"/>
      <c r="H46" s="27"/>
    </row>
    <row r="47" spans="1:8" ht="15" customHeight="1">
      <c r="A47" s="27"/>
      <c r="B47" s="27"/>
      <c r="C47" s="27"/>
      <c r="D47" s="27"/>
      <c r="E47" s="27"/>
      <c r="F47" s="27"/>
      <c r="G47" s="27"/>
      <c r="H47" s="27"/>
    </row>
    <row r="48" spans="1:8" ht="15" customHeight="1">
      <c r="A48" s="27"/>
      <c r="B48" s="27"/>
      <c r="C48" s="27"/>
      <c r="D48" s="27"/>
      <c r="E48" s="27"/>
      <c r="F48" s="27"/>
      <c r="G48" s="27"/>
      <c r="H48" s="27"/>
    </row>
    <row r="49" spans="1:8" ht="15" customHeight="1">
      <c r="A49" s="27"/>
      <c r="B49" s="27"/>
      <c r="C49" s="27"/>
      <c r="D49" s="27"/>
      <c r="E49" s="27"/>
      <c r="F49" s="27"/>
      <c r="G49" s="27"/>
      <c r="H49" s="27"/>
    </row>
    <row r="50" spans="1:8" ht="15" customHeight="1">
      <c r="A50" s="27"/>
      <c r="B50" s="27"/>
      <c r="C50" s="27"/>
      <c r="D50" s="27"/>
      <c r="E50" s="27"/>
      <c r="F50" s="27"/>
      <c r="G50" s="27"/>
      <c r="H50" s="27"/>
    </row>
    <row r="51" spans="1:8" ht="15" customHeight="1">
      <c r="A51" s="27"/>
      <c r="B51" s="27"/>
      <c r="C51" s="27"/>
      <c r="D51" s="27"/>
      <c r="E51" s="27"/>
      <c r="F51" s="27"/>
      <c r="G51" s="27"/>
      <c r="H51" s="27"/>
    </row>
    <row r="52" spans="1:8" ht="15" customHeight="1">
      <c r="A52" s="27"/>
      <c r="B52" s="27"/>
      <c r="C52" s="27"/>
      <c r="D52" s="27"/>
      <c r="E52" s="27"/>
      <c r="F52" s="27"/>
      <c r="G52" s="27"/>
      <c r="H52" s="27"/>
    </row>
    <row r="53" spans="1:8" ht="15" customHeight="1">
      <c r="A53" s="27"/>
      <c r="B53" s="27"/>
      <c r="C53" s="27"/>
      <c r="D53" s="27"/>
      <c r="E53" s="27"/>
      <c r="F53" s="27"/>
      <c r="G53" s="27"/>
      <c r="H53" s="27"/>
    </row>
    <row r="54" spans="1:8" ht="15" customHeight="1">
      <c r="A54" s="27"/>
      <c r="B54" s="27"/>
      <c r="C54" s="27"/>
      <c r="D54" s="27"/>
      <c r="E54" s="27"/>
      <c r="F54" s="27"/>
      <c r="G54" s="27"/>
      <c r="H54" s="27"/>
    </row>
    <row r="55" spans="1:8" ht="15" customHeight="1">
      <c r="A55" s="27"/>
      <c r="B55" s="27"/>
      <c r="C55" s="27"/>
      <c r="D55" s="27"/>
      <c r="E55" s="27"/>
      <c r="F55" s="27"/>
      <c r="G55" s="27"/>
      <c r="H55" s="27"/>
    </row>
    <row r="56" spans="1:8" ht="15" customHeight="1">
      <c r="A56" s="27"/>
      <c r="B56" s="27"/>
      <c r="C56" s="27"/>
      <c r="D56" s="27"/>
      <c r="E56" s="27"/>
      <c r="F56" s="27"/>
      <c r="G56" s="27"/>
      <c r="H56" s="27"/>
    </row>
    <row r="57" spans="1:8" ht="15" customHeight="1">
      <c r="A57" s="27"/>
      <c r="B57" s="27"/>
      <c r="C57" s="27"/>
      <c r="D57" s="27"/>
      <c r="E57" s="27"/>
      <c r="F57" s="27"/>
      <c r="G57" s="27"/>
      <c r="H57" s="27"/>
    </row>
    <row r="58" spans="1:8" ht="15" customHeight="1">
      <c r="A58" s="27"/>
      <c r="B58" s="27"/>
      <c r="C58" s="27"/>
      <c r="D58" s="27"/>
      <c r="E58" s="27"/>
      <c r="F58" s="27"/>
      <c r="G58" s="27"/>
      <c r="H58" s="27"/>
    </row>
    <row r="59" spans="1:8" ht="15" customHeight="1">
      <c r="A59" s="27"/>
      <c r="B59" s="27"/>
      <c r="C59" s="27"/>
      <c r="D59" s="27"/>
      <c r="E59" s="27"/>
      <c r="F59" s="27"/>
      <c r="G59" s="27"/>
      <c r="H59" s="27"/>
    </row>
    <row r="60" spans="1:8" ht="15" customHeight="1">
      <c r="A60" s="27"/>
      <c r="B60" s="27"/>
      <c r="C60" s="27"/>
      <c r="D60" s="27"/>
      <c r="E60" s="27"/>
      <c r="F60" s="27"/>
      <c r="G60" s="27"/>
      <c r="H60" s="27"/>
    </row>
    <row r="61" spans="1:8" ht="15" customHeight="1">
      <c r="A61" s="27"/>
      <c r="B61" s="27"/>
      <c r="C61" s="27"/>
      <c r="D61" s="27"/>
      <c r="E61" s="27"/>
      <c r="F61" s="27"/>
      <c r="G61" s="27"/>
      <c r="H61" s="27"/>
    </row>
    <row r="62" spans="1:8" ht="15" customHeight="1">
      <c r="A62" s="27"/>
      <c r="B62" s="27"/>
      <c r="C62" s="27"/>
      <c r="D62" s="27"/>
      <c r="E62" s="27"/>
      <c r="F62" s="27"/>
      <c r="G62" s="27"/>
      <c r="H62" s="27"/>
    </row>
    <row r="63" spans="1:8" ht="15" customHeight="1">
      <c r="A63" s="27"/>
      <c r="B63" s="27"/>
      <c r="C63" s="27"/>
      <c r="D63" s="27"/>
      <c r="E63" s="27"/>
      <c r="F63" s="27"/>
      <c r="G63" s="27"/>
      <c r="H63" s="27"/>
    </row>
    <row r="64" spans="1:8" ht="15" customHeight="1">
      <c r="A64" s="27"/>
      <c r="B64" s="27"/>
      <c r="C64" s="27"/>
      <c r="D64" s="27"/>
      <c r="E64" s="27"/>
      <c r="F64" s="27"/>
      <c r="G64" s="27"/>
      <c r="H64" s="27"/>
    </row>
    <row r="65" spans="1:8" ht="15" customHeight="1">
      <c r="A65" s="27"/>
      <c r="B65" s="27"/>
      <c r="C65" s="27"/>
      <c r="D65" s="27"/>
      <c r="E65" s="27"/>
      <c r="F65" s="27"/>
      <c r="G65" s="27"/>
      <c r="H65" s="27"/>
    </row>
    <row r="66" spans="1:8" ht="15" customHeight="1">
      <c r="A66" s="27"/>
      <c r="B66" s="27"/>
      <c r="C66" s="27"/>
      <c r="D66" s="27"/>
      <c r="E66" s="27"/>
      <c r="F66" s="27"/>
      <c r="G66" s="27"/>
      <c r="H66" s="27"/>
    </row>
    <row r="67" spans="1:8" ht="15" customHeight="1">
      <c r="A67" s="27"/>
      <c r="B67" s="27"/>
      <c r="C67" s="27"/>
      <c r="D67" s="27"/>
      <c r="E67" s="27"/>
      <c r="F67" s="27"/>
      <c r="G67" s="27"/>
      <c r="H67" s="27"/>
    </row>
    <row r="68" spans="1:8" ht="15" customHeight="1">
      <c r="A68" s="27"/>
      <c r="B68" s="27"/>
      <c r="C68" s="27"/>
      <c r="D68" s="27"/>
      <c r="E68" s="27"/>
      <c r="F68" s="27"/>
      <c r="G68" s="27"/>
      <c r="H68" s="27"/>
    </row>
    <row r="69" spans="1:8" ht="15" customHeight="1">
      <c r="A69" s="27"/>
      <c r="B69" s="27"/>
      <c r="C69" s="27"/>
      <c r="D69" s="27"/>
      <c r="E69" s="27"/>
      <c r="F69" s="27"/>
      <c r="G69" s="27"/>
      <c r="H69" s="27"/>
    </row>
    <row r="70" spans="1:8" ht="15" customHeight="1">
      <c r="A70" s="27"/>
      <c r="B70" s="27"/>
      <c r="C70" s="27"/>
      <c r="D70" s="27"/>
      <c r="E70" s="27"/>
      <c r="F70" s="27"/>
      <c r="G70" s="27"/>
      <c r="H70" s="27"/>
    </row>
    <row r="71" spans="1:8" ht="15" customHeight="1">
      <c r="A71" s="27"/>
      <c r="B71" s="27"/>
      <c r="C71" s="27"/>
      <c r="D71" s="27"/>
      <c r="E71" s="27"/>
      <c r="F71" s="27"/>
      <c r="G71" s="27"/>
      <c r="H71" s="27"/>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cp:lastPrinted>2012-10-19T13:57:20Z</cp:lastPrinted>
  <dcterms:created xsi:type="dcterms:W3CDTF">2012-03-30T18:49:32Z</dcterms:created>
  <dcterms:modified xsi:type="dcterms:W3CDTF">2020-02-28T15:22:15Z</dcterms:modified>
</cp:coreProperties>
</file>