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6\"/>
    </mc:Choice>
  </mc:AlternateContent>
  <xr:revisionPtr revIDLastSave="0" documentId="13_ncr:1_{226BDD7B-466A-4288-8C1C-2731849FB25D}" xr6:coauthVersionLast="47" xr6:coauthVersionMax="47" xr10:uidLastSave="{00000000-0000-0000-0000-000000000000}"/>
  <bookViews>
    <workbookView xWindow="-120" yWindow="-12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<sst xmlns="http://schemas.openxmlformats.org/spreadsheetml/2006/main" count="218" uniqueCount="128">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</sst>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7">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46</xdr:row>
      <xdr:rowOff>68036</xdr:rowOff>
    </xdr:from>
    <xdr:to>
      <xdr:col>9</xdr:col>
      <xdr:colOff>663853</xdr:colOff>
      <xdr:row>61</xdr:row>
      <xdr:rowOff>0</xdr:rowOff>
    </xdr:to>
    <xdr:pic>
      <xdr:nvPicPr>
        <xdr:cNvPr id="2" name="Imagen 1">
          <a:extLst>
            <a:ext uri="{FF2B5EF4-FFF2-40B4-BE49-F238E27FC236}">
              <a16:creationId xmlns:a16="http://schemas.microsoft.com/office/drawing/2014/main" id="{BE10C158-FB50-80ED-B10F-B2611F480F36}"/>
            </a:ext>
          </a:extLst>
        </xdr:cNvPr>
        <xdr:cNvPicPr>
          <a:picLocks noChangeAspect="1"/>
        </xdr:cNvPicPr>
      </xdr:nvPicPr>
      <xdr:blipFill>
        <a:blip xmlns:r="http://schemas.openxmlformats.org/officeDocument/2006/relationships" r:embed="rId1"/>
        <a:stretch>
          <a:fillRect/>
        </a:stretch>
      </xdr:blipFill>
      <xdr:spPr>
        <a:xfrm>
          <a:off x="1741714" y="9361715"/>
          <a:ext cx="9317996" cy="2789464"/>
        </a:xfrm>
        <a:prstGeom prst="rect">
          <a:avLst/>
        </a:prstGeom>
      </xdr:spPr>
    </xdr:pic>
    <xdr:clientData/>
  </xdr:twoCellAnchor>
  <xdr:twoCellAnchor editAs="oneCell">
    <xdr:from>
      <xdr:col>1</xdr:col>
      <xdr:colOff>911677</xdr:colOff>
      <xdr:row>63</xdr:row>
      <xdr:rowOff>-1</xdr:rowOff>
    </xdr:from>
    <xdr:to>
      <xdr:col>9</xdr:col>
      <xdr:colOff>666749</xdr:colOff>
      <xdr:row>85</xdr:row>
      <xdr:rowOff>52950</xdr:rowOff>
    </xdr:to>
    <xdr:pic>
      <xdr:nvPicPr>
        <xdr:cNvPr id="3" name="Imagen 2">
          <a:extLst>
            <a:ext uri="{FF2B5EF4-FFF2-40B4-BE49-F238E27FC236}">
              <a16:creationId xmlns:a16="http://schemas.microsoft.com/office/drawing/2014/main" id="{AD160B36-C95B-C415-0B6D-26BDA3B3A261}"/>
            </a:ext>
          </a:extLst>
        </xdr:cNvPr>
        <xdr:cNvPicPr>
          <a:picLocks noChangeAspect="1"/>
        </xdr:cNvPicPr>
      </xdr:nvPicPr>
      <xdr:blipFill>
        <a:blip xmlns:r="http://schemas.openxmlformats.org/officeDocument/2006/relationships" r:embed="rId2"/>
        <a:stretch>
          <a:fillRect/>
        </a:stretch>
      </xdr:blipFill>
      <xdr:spPr>
        <a:xfrm>
          <a:off x="1551213" y="12532178"/>
          <a:ext cx="9511393" cy="424395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O63"/>
  <sheetViews>
    <sheetView tabSelected="1" zoomScale="70" zoomScaleNormal="70" workbookViewId="0">
      <selection activeCell="R19" sqref="R19"/>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9" width="14" style="1" customWidth="1"/>
    <col min="20" max="20" width="13.5703125" style="1" bestFit="1" customWidth="1"/>
    <col min="21" max="21" width="18.28515625" style="1" bestFit="1" customWidth="1"/>
    <col min="22" max="22" width="13.85546875" style="1" customWidth="1"/>
    <col min="23" max="35" width="9.5703125" style="1"/>
    <col min="36" max="36" width="17.140625" style="1" bestFit="1" customWidth="1"/>
    <col min="37" max="37" width="9.28515625" style="1" bestFit="1" customWidth="1"/>
    <col min="38" max="38" width="17.85546875" style="1" bestFit="1" customWidth="1"/>
    <col min="39" max="39" width="35" style="1" bestFit="1" customWidth="1"/>
    <col min="40" max="16384" width="9.5703125" style="1"/>
  </cols>
  <sheetData>
    <row r="1" spans="2:39">
      <c r="AG1" s="19"/>
      <c r="AH1" s="19"/>
      <c r="AI1" s="19"/>
      <c r="AJ1" s="19"/>
      <c r="AK1" s="19"/>
      <c r="AL1" s="19"/>
      <c r="AM1" s="19"/>
    </row>
    <row r="2" spans="2:39">
      <c r="AG2" s="19"/>
      <c r="AH2" s="19"/>
      <c r="AI2" s="19"/>
      <c r="AJ2" s="19"/>
      <c r="AK2" s="19"/>
      <c r="AL2" s="19"/>
      <c r="AM2" s="19"/>
    </row>
    <row r="3" spans="2:39">
      <c r="AG3" s="19"/>
      <c r="AH3" s="19"/>
      <c r="AI3" s="19"/>
      <c r="AJ3" s="19"/>
      <c r="AK3" s="19"/>
      <c r="AL3" s="19"/>
      <c r="AM3" s="19"/>
    </row>
    <row r="4" spans="2:39" ht="16.5" customHeight="1">
      <c r="B4" s="142" t="s">
        <v>67</v>
      </c>
      <c r="C4" s="92" t="s">
        <v>50</v>
      </c>
      <c r="D4" s="139">
        <v>2012</v>
      </c>
      <c r="E4" s="139">
        <v>2013</v>
      </c>
      <c r="F4" s="139">
        <v>2014</v>
      </c>
      <c r="G4" s="139">
        <v>2015</v>
      </c>
      <c r="H4" s="139">
        <v>2016</v>
      </c>
      <c r="I4" s="139">
        <v>2017</v>
      </c>
      <c r="J4" s="139">
        <v>2018</v>
      </c>
      <c r="K4" s="139">
        <v>2019</v>
      </c>
      <c r="L4" s="139">
        <v>2020</v>
      </c>
      <c r="M4" s="139">
        <v>2021</v>
      </c>
      <c r="N4" s="139">
        <v>2022</v>
      </c>
      <c r="O4" s="139">
        <v>2023</v>
      </c>
      <c r="P4" s="139"/>
      <c r="Q4" s="139"/>
      <c r="R4" s="139"/>
      <c r="S4" s="142" t="s">
        <v>84</v>
      </c>
      <c r="T4" s="32"/>
      <c r="U4" s="32"/>
      <c r="V4" s="32"/>
      <c r="W4" s="32"/>
      <c r="X4" s="32"/>
      <c r="Y4" s="32"/>
      <c r="Z4" s="32"/>
      <c r="AA4" s="32"/>
      <c r="AB4" s="32"/>
    </row>
    <row r="5" spans="2:39" ht="16.5" customHeight="1">
      <c r="B5" s="143"/>
      <c r="C5" s="103" t="s">
        <v>66</v>
      </c>
      <c r="D5" s="140"/>
      <c r="E5" s="140"/>
      <c r="F5" s="140"/>
      <c r="G5" s="140"/>
      <c r="H5" s="140"/>
      <c r="I5" s="140"/>
      <c r="J5" s="140"/>
      <c r="K5" s="140"/>
      <c r="L5" s="140"/>
      <c r="M5" s="140"/>
      <c r="N5" s="140"/>
      <c r="O5" s="70" t="s">
        <v>124</v>
      </c>
      <c r="P5" s="70" t="s">
        <v>125</v>
      </c>
      <c r="Q5" s="70" t="s">
        <v>126</v>
      </c>
      <c r="R5" s="70" t="s">
        <v>127</v>
      </c>
      <c r="S5" s="143"/>
      <c r="T5" s="32"/>
      <c r="U5" s="32"/>
      <c r="V5" s="32"/>
      <c r="W5" s="32"/>
      <c r="X5" s="32"/>
      <c r="Y5" s="32"/>
      <c r="Z5" s="32"/>
      <c r="AA5" s="32"/>
      <c r="AB5" s="32"/>
    </row>
    <row r="6" spans="2:39"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6475.2755505200003</v>
      </c>
      <c r="P6" s="127">
        <v>6766.58342103</v>
      </c>
      <c r="Q6" s="127">
        <v>6816.6392690399998</v>
      </c>
      <c r="R6" s="127">
        <v>6700.9672210199997</v>
      </c>
      <c r="S6" s="127">
        <v>0</v>
      </c>
      <c r="T6" s="32"/>
      <c r="U6" s="32"/>
      <c r="V6" s="31"/>
      <c r="W6" s="32"/>
      <c r="X6" s="32"/>
      <c r="Y6" s="32"/>
      <c r="Z6" s="32"/>
      <c r="AA6" s="32"/>
      <c r="AB6" s="32"/>
    </row>
    <row r="7" spans="2:39"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531.59862391000001</v>
      </c>
      <c r="O7" s="127">
        <v>0</v>
      </c>
      <c r="P7" s="127">
        <v>0</v>
      </c>
      <c r="Q7" s="127">
        <v>0</v>
      </c>
      <c r="R7" s="127">
        <v>1640.5317546600002</v>
      </c>
      <c r="S7" s="127">
        <v>11649.255427006692</v>
      </c>
      <c r="T7" s="32"/>
      <c r="U7" s="32"/>
      <c r="V7" s="31"/>
      <c r="W7" s="32"/>
      <c r="X7" s="32"/>
      <c r="Y7" s="32"/>
      <c r="Z7" s="32"/>
      <c r="AA7" s="32"/>
      <c r="AB7" s="32"/>
    </row>
    <row r="8" spans="2:39"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-268.91806955999999</v>
      </c>
      <c r="O8" s="127">
        <v>0</v>
      </c>
      <c r="P8" s="127">
        <v>0</v>
      </c>
      <c r="Q8" s="127">
        <v>0</v>
      </c>
      <c r="R8" s="127">
        <v>0</v>
      </c>
      <c r="S8" s="127">
        <v>-6220.7186616400004</v>
      </c>
      <c r="T8" s="32"/>
      <c r="U8" s="32"/>
      <c r="V8" s="31"/>
      <c r="W8" s="32"/>
      <c r="X8" s="32"/>
      <c r="Y8" s="32"/>
      <c r="Z8" s="32"/>
      <c r="AA8" s="32"/>
      <c r="AB8" s="32"/>
    </row>
    <row r="9" spans="2:39"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156.22511009000002</v>
      </c>
      <c r="O9" s="128">
        <v>41.535185339999998</v>
      </c>
      <c r="P9" s="128">
        <v>14.54839851</v>
      </c>
      <c r="Q9" s="128">
        <v>15.926085369999999</v>
      </c>
      <c r="R9" s="128">
        <v>14.890343830000001</v>
      </c>
      <c r="S9" s="127">
        <v>2530.4674783639989</v>
      </c>
      <c r="T9" s="32"/>
      <c r="U9" s="32"/>
      <c r="V9" s="31"/>
      <c r="W9" s="32"/>
      <c r="X9" s="32"/>
      <c r="Y9" s="32"/>
      <c r="Z9" s="32"/>
      <c r="AA9" s="32"/>
      <c r="AB9" s="32"/>
    </row>
    <row r="10" spans="2:39"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-1411.0214342500005</v>
      </c>
      <c r="O10" s="127">
        <v>251.45858303999998</v>
      </c>
      <c r="P10" s="127">
        <v>35.5074495</v>
      </c>
      <c r="Q10" s="127">
        <v>-130.90649017000001</v>
      </c>
      <c r="R10" s="127">
        <v>133.85931656</v>
      </c>
      <c r="S10" s="127">
        <v>591.51848021931244</v>
      </c>
      <c r="T10" s="32"/>
      <c r="U10" s="32"/>
      <c r="V10" s="31"/>
      <c r="W10" s="32"/>
      <c r="X10" s="32"/>
      <c r="Y10" s="32"/>
      <c r="Z10" s="32"/>
      <c r="AA10" s="32"/>
      <c r="AB10" s="32"/>
    </row>
    <row r="11" spans="2:39"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-5.5362917700000001</v>
      </c>
      <c r="O11" s="130">
        <v>-1.6858978699999998</v>
      </c>
      <c r="P11" s="130">
        <v>0</v>
      </c>
      <c r="Q11" s="130">
        <v>-0.69164322</v>
      </c>
      <c r="R11" s="130">
        <v>-0.38244419999999996</v>
      </c>
      <c r="S11" s="130">
        <v>-60.656532080000005</v>
      </c>
      <c r="T11" s="32"/>
      <c r="U11" s="32"/>
      <c r="V11" s="31"/>
      <c r="W11" s="32"/>
      <c r="X11" s="32"/>
      <c r="Y11" s="32"/>
      <c r="Z11" s="32"/>
      <c r="AA11" s="32"/>
      <c r="AB11" s="32"/>
    </row>
    <row r="12" spans="2:39"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6475.2755505200003</v>
      </c>
      <c r="O12" s="131">
        <v>6766.58342103</v>
      </c>
      <c r="P12" s="131">
        <v>6816.6392690399998</v>
      </c>
      <c r="Q12" s="131">
        <v>6700.9672210199997</v>
      </c>
      <c r="R12" s="131">
        <v>8489.86619187</v>
      </c>
      <c r="S12" s="131">
        <v>8489.8661918700036</v>
      </c>
      <c r="T12" s="32"/>
      <c r="U12" s="32"/>
      <c r="V12" s="31"/>
      <c r="W12" s="32"/>
      <c r="X12" s="32"/>
      <c r="Y12" s="32"/>
      <c r="Z12" s="32"/>
      <c r="AA12" s="32"/>
      <c r="AB12" s="32"/>
    </row>
    <row r="13" spans="2:39" s="110" customFormat="1" ht="15.95" customHeight="1">
      <c r="B13" s="108"/>
      <c r="C13" s="141" t="s">
        <v>106</v>
      </c>
      <c r="D13" s="141"/>
      <c r="E13" s="141"/>
      <c r="F13" s="141"/>
      <c r="G13" s="141"/>
      <c r="H13" s="141"/>
      <c r="I13" s="141"/>
      <c r="J13" s="141"/>
      <c r="K13" s="141"/>
      <c r="L13" s="141"/>
      <c r="M13" s="141"/>
      <c r="N13" s="141"/>
      <c r="O13" s="141"/>
      <c r="P13" s="141"/>
      <c r="Q13" s="141"/>
      <c r="R13" s="141"/>
      <c r="S13" s="141"/>
      <c r="T13" s="85"/>
      <c r="U13" s="85"/>
      <c r="V13" s="114"/>
      <c r="W13" s="85"/>
      <c r="X13" s="85"/>
      <c r="Y13" s="85"/>
      <c r="Z13" s="111"/>
      <c r="AA13" s="111"/>
      <c r="AB13" s="111"/>
    </row>
    <row r="14" spans="2:39" s="110" customFormat="1" ht="15.95" customHeight="1">
      <c r="B14" s="108"/>
      <c r="C14" s="141" t="s">
        <v>107</v>
      </c>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row>
    <row r="15" spans="2:39" ht="15.75">
      <c r="B15" s="32"/>
      <c r="C15" s="32"/>
      <c r="D15" s="32"/>
      <c r="E15" s="32"/>
      <c r="F15" s="32"/>
      <c r="G15" s="32"/>
      <c r="H15" s="32"/>
      <c r="I15" s="72"/>
      <c r="J15" s="72"/>
      <c r="K15" s="72"/>
      <c r="L15" s="72"/>
      <c r="M15" s="32"/>
      <c r="N15" s="32"/>
      <c r="O15" s="32"/>
      <c r="P15" s="32"/>
      <c r="Q15" s="32"/>
      <c r="R15" s="32"/>
      <c r="S15" s="72"/>
      <c r="T15" s="72"/>
      <c r="U15" s="32"/>
      <c r="V15" s="32"/>
      <c r="W15" s="32"/>
      <c r="X15" s="32"/>
      <c r="Y15" s="32"/>
      <c r="Z15" s="32"/>
      <c r="AA15" s="32"/>
      <c r="AB15" s="32"/>
    </row>
    <row r="16" spans="2:39" ht="16.5" customHeight="1">
      <c r="B16" s="32"/>
      <c r="C16" s="73" t="s">
        <v>17</v>
      </c>
      <c r="D16" s="139">
        <v>2012</v>
      </c>
      <c r="E16" s="139">
        <v>2013</v>
      </c>
      <c r="F16" s="142">
        <v>2014</v>
      </c>
      <c r="G16" s="139">
        <v>2015</v>
      </c>
      <c r="H16" s="139">
        <v>2016</v>
      </c>
      <c r="I16" s="142">
        <v>2017</v>
      </c>
      <c r="J16" s="139">
        <v>2018</v>
      </c>
      <c r="K16" s="139" t="s">
        <v>100</v>
      </c>
      <c r="L16" s="139">
        <v>2020</v>
      </c>
      <c r="M16" s="139">
        <v>2021</v>
      </c>
      <c r="N16" s="139">
        <v>2022</v>
      </c>
      <c r="O16" s="139">
        <v>2023</v>
      </c>
      <c r="P16" s="139"/>
      <c r="Q16" s="139"/>
      <c r="R16" s="139"/>
      <c r="S16" s="32"/>
      <c r="T16" s="32"/>
      <c r="U16" s="32"/>
      <c r="V16" s="32"/>
      <c r="W16" s="32"/>
      <c r="X16" s="32"/>
      <c r="Y16" s="32"/>
      <c r="Z16" s="32"/>
      <c r="AA16" s="32"/>
      <c r="AB16" s="32"/>
    </row>
    <row r="17" spans="2:28" ht="16.5" customHeight="1">
      <c r="B17" s="32"/>
      <c r="C17" s="69" t="s">
        <v>0</v>
      </c>
      <c r="D17" s="140"/>
      <c r="E17" s="140"/>
      <c r="F17" s="143"/>
      <c r="G17" s="140"/>
      <c r="H17" s="140"/>
      <c r="I17" s="143"/>
      <c r="J17" s="140"/>
      <c r="K17" s="140"/>
      <c r="L17" s="140"/>
      <c r="M17" s="140"/>
      <c r="N17" s="140"/>
      <c r="O17" s="138" t="s">
        <v>124</v>
      </c>
      <c r="P17" s="138" t="s">
        <v>125</v>
      </c>
      <c r="Q17" s="138" t="s">
        <v>126</v>
      </c>
      <c r="R17" s="138" t="s">
        <v>127</v>
      </c>
      <c r="S17" s="32"/>
      <c r="T17" s="32"/>
      <c r="U17" s="32"/>
      <c r="V17" s="32"/>
      <c r="W17" s="32"/>
      <c r="X17" s="32"/>
      <c r="Y17" s="32"/>
      <c r="Z17" s="32"/>
      <c r="AA17" s="32"/>
      <c r="AB17" s="32"/>
    </row>
    <row r="18" spans="2:28"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6" t="s">
        <v>13</v>
      </c>
      <c r="P18" s="136" t="s">
        <v>13</v>
      </c>
      <c r="Q18" s="136" t="s">
        <v>13</v>
      </c>
      <c r="R18" s="136" t="s">
        <v>13</v>
      </c>
      <c r="S18" s="32"/>
      <c r="T18" s="32"/>
      <c r="U18" s="32"/>
      <c r="V18" s="32"/>
      <c r="W18" s="32"/>
      <c r="X18" s="32"/>
      <c r="Y18" s="32"/>
      <c r="Z18" s="32"/>
      <c r="AA18" s="32"/>
      <c r="AB18" s="32"/>
    </row>
    <row r="19" spans="2:28"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2219.1751520600001</v>
      </c>
      <c r="O19" s="133">
        <v>2278.2697415100001</v>
      </c>
      <c r="P19" s="133">
        <v>2281.0002696300003</v>
      </c>
      <c r="Q19" s="133">
        <v>2229.4739836999997</v>
      </c>
      <c r="R19" s="133">
        <v>2880.2170236100001</v>
      </c>
      <c r="S19" s="32"/>
      <c r="T19" s="32"/>
      <c r="U19" s="32"/>
      <c r="V19" s="32"/>
      <c r="W19" s="32"/>
      <c r="X19" s="32"/>
      <c r="Y19" s="32"/>
      <c r="Z19" s="32"/>
      <c r="AA19" s="32"/>
      <c r="AB19" s="32"/>
    </row>
    <row r="20" spans="2:28"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511.55606606999999</v>
      </c>
      <c r="O20" s="133">
        <v>541.13437304999991</v>
      </c>
      <c r="P20" s="133">
        <v>539.3529843099999</v>
      </c>
      <c r="Q20" s="133">
        <v>524.73053326000002</v>
      </c>
      <c r="R20" s="133">
        <v>639.86931589999995</v>
      </c>
      <c r="S20" s="32"/>
      <c r="T20" s="32"/>
      <c r="U20" s="32"/>
      <c r="V20" s="32"/>
      <c r="W20" s="32"/>
      <c r="X20" s="32"/>
      <c r="Y20" s="32"/>
      <c r="Z20" s="32"/>
      <c r="AA20" s="32"/>
      <c r="AB20" s="32"/>
    </row>
    <row r="21" spans="2:28" ht="16.5" customHeight="1">
      <c r="B21" s="32"/>
      <c r="C21" s="32" t="s">
        <v>68</v>
      </c>
      <c r="D21" s="133"/>
      <c r="E21" s="133"/>
      <c r="F21" s="133"/>
      <c r="G21" s="133"/>
      <c r="H21" s="133"/>
      <c r="I21" s="133"/>
      <c r="J21" s="133" t="s">
        <v>13</v>
      </c>
      <c r="K21" s="133">
        <v>619.96095702999992</v>
      </c>
      <c r="L21" s="133">
        <v>416.61481697000005</v>
      </c>
      <c r="M21" s="133">
        <v>437.90203339999999</v>
      </c>
      <c r="N21" s="133">
        <v>391.12982072000005</v>
      </c>
      <c r="O21" s="133">
        <v>400.73106244000002</v>
      </c>
      <c r="P21" s="133">
        <v>403.05560217999999</v>
      </c>
      <c r="Q21" s="133">
        <v>400.09048361000004</v>
      </c>
      <c r="R21" s="133">
        <v>505.72550345999997</v>
      </c>
      <c r="S21" s="32"/>
      <c r="T21" s="32"/>
      <c r="U21" s="32"/>
      <c r="V21" s="32"/>
      <c r="W21" s="32"/>
      <c r="X21" s="32"/>
      <c r="Y21" s="32"/>
      <c r="Z21" s="32"/>
      <c r="AA21" s="32"/>
      <c r="AB21" s="32"/>
    </row>
    <row r="22" spans="2:28"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856.13586399999997</v>
      </c>
      <c r="O22" s="133">
        <v>885.91616454999996</v>
      </c>
      <c r="P22" s="133">
        <v>896.80652759999998</v>
      </c>
      <c r="Q22" s="133">
        <v>879.75412267999991</v>
      </c>
      <c r="R22" s="133">
        <v>1104.64579351</v>
      </c>
      <c r="S22" s="32"/>
      <c r="T22" s="32"/>
      <c r="U22" s="32"/>
      <c r="V22" s="32"/>
      <c r="W22" s="32"/>
      <c r="X22" s="32"/>
      <c r="Y22" s="32"/>
      <c r="Z22" s="32"/>
      <c r="AA22" s="32"/>
      <c r="AB22" s="32"/>
    </row>
    <row r="23" spans="2:28" ht="16.5" customHeight="1">
      <c r="B23" s="32"/>
      <c r="C23" s="32" t="s">
        <v>69</v>
      </c>
      <c r="D23" s="133"/>
      <c r="E23" s="133"/>
      <c r="F23" s="133"/>
      <c r="G23" s="133"/>
      <c r="H23" s="133"/>
      <c r="I23" s="133"/>
      <c r="J23" s="133" t="s">
        <v>13</v>
      </c>
      <c r="K23" s="133">
        <v>845.68407659000002</v>
      </c>
      <c r="L23" s="133">
        <v>577.54054965</v>
      </c>
      <c r="M23" s="133">
        <v>581.74894053999992</v>
      </c>
      <c r="N23" s="133">
        <v>526.57399857999997</v>
      </c>
      <c r="O23" s="133">
        <v>544.24526589999994</v>
      </c>
      <c r="P23" s="133">
        <v>548.73357609000004</v>
      </c>
      <c r="Q23" s="133">
        <v>541.94404015999999</v>
      </c>
      <c r="R23" s="133">
        <v>681.00805073000004</v>
      </c>
      <c r="S23" s="32"/>
      <c r="T23" s="32"/>
      <c r="U23" s="32"/>
      <c r="V23" s="32"/>
      <c r="W23" s="32"/>
      <c r="X23" s="32"/>
      <c r="Y23" s="32"/>
      <c r="Z23" s="32"/>
      <c r="AA23" s="32"/>
      <c r="AB23" s="32"/>
    </row>
    <row r="24" spans="2:28"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1970.70464909</v>
      </c>
      <c r="O24" s="134">
        <v>2116.2868135799999</v>
      </c>
      <c r="P24" s="134">
        <v>2147.6903092299999</v>
      </c>
      <c r="Q24" s="134">
        <v>2124.9740576099998</v>
      </c>
      <c r="R24" s="134">
        <v>2678.40050466</v>
      </c>
      <c r="S24" s="32"/>
      <c r="T24" s="32"/>
      <c r="U24" s="32"/>
      <c r="V24" s="32"/>
      <c r="W24" s="32"/>
      <c r="X24" s="32"/>
      <c r="Y24" s="32"/>
      <c r="Z24" s="32"/>
      <c r="AA24" s="32"/>
      <c r="AB24" s="32"/>
    </row>
    <row r="25" spans="2:28"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6475.2755505200003</v>
      </c>
      <c r="O25" s="135">
        <v>6766.58342103</v>
      </c>
      <c r="P25" s="135">
        <v>6816.6392690400007</v>
      </c>
      <c r="Q25" s="135">
        <v>6700.9672210199988</v>
      </c>
      <c r="R25" s="135">
        <v>8489.86619187</v>
      </c>
      <c r="S25" s="32"/>
      <c r="T25" s="32"/>
      <c r="U25" s="32"/>
      <c r="V25" s="32"/>
      <c r="W25" s="32"/>
      <c r="X25" s="32"/>
      <c r="Y25" s="32"/>
      <c r="Z25" s="32"/>
      <c r="AA25" s="32"/>
      <c r="AB25" s="32"/>
    </row>
    <row r="26" spans="2:28" s="110" customFormat="1" ht="15.95" customHeight="1">
      <c r="B26" s="108"/>
      <c r="C26" s="141" t="s">
        <v>108</v>
      </c>
      <c r="D26" s="141" t="s">
        <v>86</v>
      </c>
      <c r="E26" s="141" t="s">
        <v>86</v>
      </c>
      <c r="F26" s="141" t="s">
        <v>86</v>
      </c>
      <c r="G26" s="141" t="s">
        <v>86</v>
      </c>
      <c r="H26" s="141" t="s">
        <v>86</v>
      </c>
      <c r="I26" s="141" t="s">
        <v>86</v>
      </c>
      <c r="J26" s="86"/>
      <c r="K26" s="86"/>
      <c r="L26" s="86"/>
      <c r="M26" s="113"/>
      <c r="N26" s="113"/>
      <c r="O26" s="113"/>
      <c r="P26" s="113"/>
      <c r="Q26" s="113"/>
      <c r="R26" s="113"/>
      <c r="S26" s="108"/>
      <c r="T26" s="75"/>
      <c r="U26" s="75"/>
      <c r="V26" s="75"/>
      <c r="W26" s="75"/>
      <c r="X26" s="108"/>
      <c r="Y26" s="108"/>
      <c r="Z26" s="108"/>
      <c r="AA26" s="108"/>
      <c r="AB26" s="108"/>
    </row>
    <row r="27" spans="2:28" s="110" customFormat="1" ht="15.95" customHeight="1">
      <c r="B27" s="108"/>
      <c r="C27" s="141" t="s">
        <v>109</v>
      </c>
      <c r="D27" s="141"/>
      <c r="E27" s="141"/>
      <c r="F27" s="141"/>
      <c r="G27" s="141"/>
      <c r="H27" s="141"/>
      <c r="I27" s="141"/>
      <c r="J27" s="141"/>
      <c r="K27" s="141"/>
      <c r="L27" s="141"/>
      <c r="M27" s="113"/>
      <c r="N27" s="113"/>
      <c r="O27" s="113"/>
      <c r="P27" s="113"/>
      <c r="Q27" s="113"/>
      <c r="R27" s="113"/>
      <c r="S27" s="113"/>
      <c r="T27" s="108"/>
      <c r="U27" s="108"/>
      <c r="V27" s="108"/>
      <c r="W27" s="108"/>
      <c r="X27" s="108"/>
      <c r="Y27" s="108"/>
      <c r="Z27" s="108"/>
      <c r="AA27" s="108"/>
      <c r="AB27" s="108"/>
    </row>
    <row r="28" spans="2:28" ht="15.75">
      <c r="B28" s="32"/>
      <c r="C28" s="32"/>
      <c r="D28" s="32"/>
      <c r="E28" s="32"/>
      <c r="F28" s="32"/>
      <c r="G28" s="32"/>
      <c r="H28" s="32"/>
      <c r="I28" s="32"/>
      <c r="J28" s="75"/>
      <c r="K28" s="32"/>
      <c r="L28" s="32"/>
      <c r="M28" s="72"/>
      <c r="N28" s="72"/>
      <c r="O28" s="72"/>
      <c r="P28" s="72"/>
      <c r="Q28" s="72"/>
      <c r="R28" s="72"/>
      <c r="S28" s="72"/>
      <c r="T28" s="32"/>
      <c r="U28" s="32"/>
      <c r="V28" s="32"/>
      <c r="W28" s="32"/>
      <c r="X28" s="32"/>
      <c r="Y28" s="32"/>
      <c r="Z28" s="32"/>
      <c r="AA28" s="32"/>
      <c r="AB28" s="32"/>
    </row>
    <row r="29" spans="2:28" ht="15.75">
      <c r="B29" s="32"/>
      <c r="C29" s="76"/>
      <c r="D29" s="76"/>
      <c r="E29" s="76"/>
      <c r="F29" s="76"/>
      <c r="G29" s="76"/>
      <c r="H29" s="76"/>
      <c r="I29" s="76"/>
      <c r="J29" s="76"/>
      <c r="K29" s="76"/>
      <c r="L29" s="76"/>
      <c r="M29" s="72"/>
      <c r="N29" s="72"/>
      <c r="O29" s="72"/>
      <c r="P29" s="72"/>
      <c r="Q29" s="72"/>
      <c r="R29" s="72"/>
      <c r="S29" s="32"/>
      <c r="T29" s="76"/>
      <c r="U29" s="76"/>
      <c r="V29" s="76"/>
      <c r="W29" s="32"/>
      <c r="X29" s="32"/>
      <c r="Y29" s="32"/>
      <c r="Z29" s="32"/>
      <c r="AA29" s="32"/>
      <c r="AB29" s="32"/>
    </row>
    <row r="30" spans="2:28" ht="15.75">
      <c r="B30" s="32"/>
      <c r="C30" s="32"/>
      <c r="D30" s="32"/>
      <c r="E30" s="32"/>
      <c r="F30" s="32"/>
      <c r="G30" s="32"/>
      <c r="H30" s="32"/>
      <c r="I30" s="77"/>
      <c r="J30" s="78"/>
      <c r="K30" s="77"/>
      <c r="L30" s="79"/>
      <c r="M30" s="72"/>
      <c r="N30" s="72"/>
      <c r="O30" s="72"/>
      <c r="P30" s="72"/>
      <c r="Q30" s="72"/>
      <c r="R30" s="72"/>
      <c r="S30" s="32"/>
      <c r="T30" s="72"/>
      <c r="U30" s="32"/>
      <c r="V30" s="32"/>
      <c r="W30" s="32"/>
      <c r="X30" s="32"/>
      <c r="Y30" s="32"/>
      <c r="Z30" s="32"/>
      <c r="AA30" s="32"/>
      <c r="AB30" s="32"/>
    </row>
    <row r="31" spans="2:28" ht="16.5" customHeight="1">
      <c r="B31" s="32"/>
      <c r="C31" s="80" t="s">
        <v>102</v>
      </c>
      <c r="D31" s="139">
        <v>2012</v>
      </c>
      <c r="E31" s="139">
        <v>2013</v>
      </c>
      <c r="F31" s="139">
        <v>2014</v>
      </c>
      <c r="G31" s="139">
        <v>2015</v>
      </c>
      <c r="H31" s="139">
        <v>2016</v>
      </c>
      <c r="I31" s="142">
        <v>2017</v>
      </c>
      <c r="J31" s="139">
        <v>2018</v>
      </c>
      <c r="K31" s="139">
        <v>2019</v>
      </c>
      <c r="L31" s="139">
        <v>2020</v>
      </c>
      <c r="M31" s="139">
        <v>2021</v>
      </c>
      <c r="N31" s="139">
        <v>2022</v>
      </c>
      <c r="O31" s="139">
        <v>2023</v>
      </c>
      <c r="P31" s="139"/>
      <c r="Q31" s="139"/>
      <c r="R31" s="139"/>
      <c r="S31" s="32"/>
      <c r="T31" s="32"/>
      <c r="U31" s="32"/>
      <c r="V31" s="32"/>
      <c r="W31" s="32"/>
      <c r="X31" s="32"/>
      <c r="Y31" s="32"/>
      <c r="Z31" s="32"/>
      <c r="AA31" s="32"/>
      <c r="AB31" s="32"/>
    </row>
    <row r="32" spans="2:28" ht="16.5" customHeight="1">
      <c r="B32" s="32"/>
      <c r="C32" s="81" t="s">
        <v>0</v>
      </c>
      <c r="D32" s="140"/>
      <c r="E32" s="140"/>
      <c r="F32" s="140"/>
      <c r="G32" s="140"/>
      <c r="H32" s="140"/>
      <c r="I32" s="143"/>
      <c r="J32" s="140"/>
      <c r="K32" s="140"/>
      <c r="L32" s="140"/>
      <c r="M32" s="140"/>
      <c r="N32" s="140"/>
      <c r="O32" s="138" t="s">
        <v>124</v>
      </c>
      <c r="P32" s="138" t="s">
        <v>125</v>
      </c>
      <c r="Q32" s="138" t="s">
        <v>126</v>
      </c>
      <c r="R32" s="138" t="s">
        <v>127</v>
      </c>
      <c r="S32" s="32"/>
      <c r="T32" s="32"/>
      <c r="U32" s="32"/>
      <c r="V32" s="32"/>
      <c r="W32" s="32"/>
      <c r="X32" s="32"/>
      <c r="Y32" s="32"/>
      <c r="Z32" s="32"/>
      <c r="AA32" s="32"/>
      <c r="AB32" s="32"/>
    </row>
    <row r="33" spans="2:41"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6" t="s">
        <v>13</v>
      </c>
      <c r="P33" s="136" t="s">
        <v>13</v>
      </c>
      <c r="Q33" s="136" t="s">
        <v>13</v>
      </c>
      <c r="R33" s="136" t="s">
        <v>13</v>
      </c>
      <c r="S33" s="32"/>
      <c r="T33" s="32"/>
      <c r="U33" s="32"/>
      <c r="V33" s="32"/>
      <c r="W33" s="32"/>
      <c r="X33" s="32"/>
      <c r="Y33" s="32"/>
      <c r="Z33" s="32"/>
      <c r="AA33" s="32"/>
      <c r="AB33" s="32"/>
    </row>
    <row r="34" spans="2:41"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3209.4636780642868</v>
      </c>
      <c r="O34" s="133">
        <v>3305.0770451438761</v>
      </c>
      <c r="P34" s="133">
        <v>3308.4106072353602</v>
      </c>
      <c r="Q34" s="133">
        <v>3241.8872159441235</v>
      </c>
      <c r="R34" s="133">
        <v>4176.1012935466288</v>
      </c>
      <c r="S34" s="32"/>
      <c r="T34" s="32"/>
      <c r="U34" s="32"/>
      <c r="V34" s="32"/>
      <c r="W34" s="32"/>
      <c r="X34" s="32"/>
      <c r="Y34" s="32"/>
      <c r="Z34" s="32"/>
      <c r="AA34" s="32"/>
      <c r="AB34" s="32"/>
    </row>
    <row r="35" spans="2:41"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25.123370437497833</v>
      </c>
      <c r="O35" s="133">
        <v>23.870877866021104</v>
      </c>
      <c r="P35" s="133">
        <v>21.650919473957728</v>
      </c>
      <c r="Q35" s="133">
        <v>19.206873561530717</v>
      </c>
      <c r="R35" s="133">
        <v>8.966052513048183</v>
      </c>
      <c r="S35" s="32"/>
      <c r="T35" s="32"/>
      <c r="U35" s="32"/>
      <c r="V35" s="32"/>
      <c r="W35" s="32"/>
      <c r="X35" s="32"/>
      <c r="Y35" s="32"/>
      <c r="Z35" s="32"/>
      <c r="AA35" s="32"/>
      <c r="AB35" s="32"/>
    </row>
    <row r="36" spans="2:41"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1281.3234199482147</v>
      </c>
      <c r="O36" s="133">
        <v>1331.2164166901023</v>
      </c>
      <c r="P36" s="133">
        <v>1350.2296941506818</v>
      </c>
      <c r="Q36" s="133">
        <v>1324.9317840443459</v>
      </c>
      <c r="R36" s="133">
        <v>1644.3906725903228</v>
      </c>
      <c r="S36" s="32"/>
      <c r="T36" s="32"/>
      <c r="U36" s="32"/>
      <c r="V36" s="32"/>
      <c r="W36" s="32"/>
      <c r="X36" s="32"/>
      <c r="Y36" s="32"/>
      <c r="Z36" s="32"/>
      <c r="AA36" s="32"/>
      <c r="AB36" s="32"/>
    </row>
    <row r="37" spans="2:41"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1959.36508207</v>
      </c>
      <c r="O37" s="134">
        <v>2106.4190813300002</v>
      </c>
      <c r="P37" s="134">
        <v>2136.3480481799998</v>
      </c>
      <c r="Q37" s="134">
        <v>2114.94134747</v>
      </c>
      <c r="R37" s="134">
        <v>2660.4081732200002</v>
      </c>
      <c r="S37" s="32"/>
      <c r="T37" s="32"/>
      <c r="U37" s="32"/>
      <c r="V37" s="32"/>
      <c r="W37" s="32"/>
      <c r="X37" s="32"/>
      <c r="Y37" s="32"/>
      <c r="Z37" s="32"/>
      <c r="AA37" s="32"/>
      <c r="AB37" s="32"/>
    </row>
    <row r="38" spans="2:41"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6475.2755505199993</v>
      </c>
      <c r="O38" s="135">
        <v>6766.58342103</v>
      </c>
      <c r="P38" s="135">
        <v>6816.6392690399998</v>
      </c>
      <c r="Q38" s="135">
        <v>6700.9672210200006</v>
      </c>
      <c r="R38" s="135">
        <v>8489.86619187</v>
      </c>
      <c r="S38" s="32"/>
      <c r="T38" s="32"/>
      <c r="U38" s="32"/>
      <c r="V38" s="32"/>
      <c r="W38" s="32"/>
      <c r="X38" s="32"/>
      <c r="Y38" s="32"/>
      <c r="Z38" s="32"/>
      <c r="AA38" s="32"/>
      <c r="AB38" s="32"/>
    </row>
    <row r="39" spans="2:41" s="110" customFormat="1" ht="15.95" customHeight="1">
      <c r="B39" s="108"/>
      <c r="C39" s="141" t="s">
        <v>110</v>
      </c>
      <c r="D39" s="141"/>
      <c r="E39" s="141"/>
      <c r="F39" s="141"/>
      <c r="G39" s="141"/>
      <c r="H39" s="141"/>
      <c r="I39" s="141"/>
      <c r="J39" s="141"/>
      <c r="K39" s="141"/>
      <c r="L39" s="141"/>
      <c r="M39" s="141"/>
      <c r="N39" s="141"/>
      <c r="O39" s="141"/>
      <c r="P39" s="141"/>
      <c r="Q39" s="141"/>
      <c r="R39" s="141"/>
      <c r="S39" s="141"/>
      <c r="T39" s="141"/>
      <c r="U39" s="141"/>
      <c r="V39" s="141"/>
      <c r="W39" s="109"/>
      <c r="X39" s="108"/>
      <c r="Y39" s="108"/>
      <c r="Z39" s="108"/>
      <c r="AA39" s="108"/>
      <c r="AB39" s="108"/>
    </row>
    <row r="40" spans="2:41" s="110" customFormat="1" ht="15.95" customHeight="1">
      <c r="B40" s="108"/>
      <c r="C40" s="111" t="s">
        <v>111</v>
      </c>
      <c r="D40" s="86"/>
      <c r="E40" s="86"/>
      <c r="F40" s="86"/>
      <c r="G40" s="86"/>
      <c r="H40" s="86"/>
      <c r="I40" s="86"/>
      <c r="J40" s="86"/>
      <c r="K40" s="86"/>
      <c r="L40" s="86"/>
      <c r="M40" s="86"/>
      <c r="N40" s="86"/>
      <c r="O40" s="86"/>
      <c r="P40" s="86"/>
      <c r="Q40" s="86"/>
      <c r="R40" s="86"/>
      <c r="S40" s="86"/>
      <c r="T40" s="86"/>
      <c r="U40" s="86"/>
      <c r="V40" s="86"/>
      <c r="W40" s="109"/>
      <c r="X40" s="108"/>
      <c r="Y40" s="108"/>
      <c r="Z40" s="108"/>
      <c r="AA40" s="108"/>
      <c r="AB40" s="108"/>
    </row>
    <row r="41" spans="2:41"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11"/>
      <c r="V41" s="111"/>
      <c r="W41" s="108"/>
      <c r="X41" s="108"/>
      <c r="Y41" s="108"/>
      <c r="Z41" s="108"/>
      <c r="AA41" s="108"/>
      <c r="AB41" s="108"/>
    </row>
    <row r="42" spans="2:41" s="110" customFormat="1" ht="15.95" customHeight="1">
      <c r="B42" s="108"/>
      <c r="C42" s="111" t="s">
        <v>122</v>
      </c>
      <c r="D42" s="111"/>
      <c r="E42" s="111"/>
      <c r="F42" s="111"/>
      <c r="G42" s="111"/>
      <c r="H42" s="111"/>
      <c r="I42" s="112"/>
      <c r="J42" s="111"/>
      <c r="K42" s="111"/>
      <c r="L42" s="111"/>
      <c r="M42" s="111"/>
      <c r="N42" s="111"/>
      <c r="O42" s="111"/>
      <c r="P42" s="111"/>
      <c r="Q42" s="111"/>
      <c r="R42" s="111"/>
      <c r="S42" s="111"/>
      <c r="T42" s="111"/>
      <c r="U42" s="111"/>
      <c r="V42" s="111"/>
      <c r="W42" s="108"/>
      <c r="X42" s="108"/>
      <c r="Y42" s="108"/>
      <c r="Z42" s="108"/>
      <c r="AA42" s="108"/>
      <c r="AB42" s="108"/>
    </row>
    <row r="43" spans="2:41">
      <c r="AG43" s="21"/>
      <c r="AI43" s="19"/>
      <c r="AJ43" s="19"/>
      <c r="AK43" s="19"/>
      <c r="AL43" s="19"/>
      <c r="AM43" s="19"/>
      <c r="AN43" s="19"/>
      <c r="AO43" s="19"/>
    </row>
    <row r="44" spans="2:41">
      <c r="AG44" s="21"/>
      <c r="AI44" s="19"/>
      <c r="AJ44" s="19"/>
      <c r="AK44" s="19"/>
      <c r="AL44" s="19"/>
      <c r="AM44" s="19"/>
      <c r="AN44" s="19"/>
      <c r="AO44" s="19"/>
    </row>
    <row r="45" spans="2:41">
      <c r="C45" s="2" t="s">
        <v>63</v>
      </c>
      <c r="AG45" s="21"/>
      <c r="AI45" s="19"/>
      <c r="AJ45" s="19"/>
      <c r="AK45" s="19"/>
      <c r="AL45" s="19"/>
      <c r="AM45" s="19"/>
      <c r="AN45" s="19"/>
      <c r="AO45" s="19"/>
    </row>
    <row r="46" spans="2:41">
      <c r="C46" s="1" t="s">
        <v>0</v>
      </c>
      <c r="J46" s="21"/>
      <c r="AG46" s="21"/>
      <c r="AI46" s="19"/>
      <c r="AJ46" s="20" t="s">
        <v>10</v>
      </c>
      <c r="AK46" s="19"/>
      <c r="AL46" s="19"/>
      <c r="AM46" s="19"/>
      <c r="AN46" s="19"/>
      <c r="AO46" s="19"/>
    </row>
    <row r="47" spans="2:41">
      <c r="J47" s="21"/>
      <c r="K47" s="21"/>
      <c r="AG47" s="21"/>
      <c r="AI47" s="19"/>
      <c r="AJ47" s="19" t="s">
        <v>9</v>
      </c>
      <c r="AK47" s="19" t="s">
        <v>8</v>
      </c>
      <c r="AL47" s="19" t="s">
        <v>7</v>
      </c>
      <c r="AM47" s="19"/>
      <c r="AN47" s="19"/>
      <c r="AO47" s="19"/>
    </row>
    <row r="48" spans="2:41">
      <c r="J48" s="21"/>
      <c r="K48" s="21"/>
      <c r="AI48" s="19"/>
      <c r="AJ48" s="22"/>
      <c r="AK48" s="22"/>
      <c r="AL48" s="19"/>
      <c r="AM48" s="19"/>
      <c r="AN48" s="19"/>
      <c r="AO48" s="19"/>
    </row>
    <row r="49" spans="3:41">
      <c r="J49" s="21"/>
      <c r="K49" s="21"/>
      <c r="AI49" s="19"/>
      <c r="AJ49" s="22">
        <v>3867.2887077099995</v>
      </c>
      <c r="AK49" s="22">
        <v>0</v>
      </c>
      <c r="AL49" s="22">
        <v>3867.2887077099995</v>
      </c>
      <c r="AM49" s="19" t="s">
        <v>6</v>
      </c>
      <c r="AN49" s="19"/>
      <c r="AO49" s="19"/>
    </row>
    <row r="50" spans="3:41">
      <c r="J50" s="21"/>
      <c r="K50" s="21"/>
      <c r="AI50" s="19"/>
      <c r="AJ50" s="22">
        <v>3867.2887077099995</v>
      </c>
      <c r="AK50" s="22">
        <v>0</v>
      </c>
      <c r="AL50" s="22">
        <v>0</v>
      </c>
      <c r="AM50" s="19" t="s">
        <v>5</v>
      </c>
      <c r="AN50" s="19"/>
      <c r="AO50" s="19"/>
    </row>
    <row r="51" spans="3:41">
      <c r="J51" s="21"/>
      <c r="K51" s="21"/>
      <c r="AI51" s="19"/>
      <c r="AJ51" s="22">
        <v>3867.2887077099995</v>
      </c>
      <c r="AK51" s="22">
        <v>347.73471604399998</v>
      </c>
      <c r="AL51" s="22">
        <v>347.73471604399998</v>
      </c>
      <c r="AM51" s="19" t="s">
        <v>4</v>
      </c>
      <c r="AN51" s="19"/>
      <c r="AO51" s="19"/>
    </row>
    <row r="52" spans="3:41">
      <c r="J52" s="21"/>
      <c r="K52" s="21"/>
      <c r="AI52" s="19"/>
      <c r="AJ52" s="22">
        <v>4215.0234237539999</v>
      </c>
      <c r="AK52" s="22">
        <v>251.39094305600065</v>
      </c>
      <c r="AL52" s="22">
        <v>251.39094305600065</v>
      </c>
      <c r="AM52" s="19" t="s">
        <v>3</v>
      </c>
      <c r="AN52" s="19"/>
      <c r="AO52" s="19"/>
    </row>
    <row r="53" spans="3:41">
      <c r="J53" s="21"/>
      <c r="K53" s="21"/>
      <c r="AI53" s="19"/>
      <c r="AJ53" s="22">
        <v>4464.6957825500003</v>
      </c>
      <c r="AK53" s="22">
        <v>1.7185842599999999</v>
      </c>
      <c r="AL53" s="22">
        <v>-1.7185842599999999</v>
      </c>
      <c r="AM53" s="19" t="s">
        <v>2</v>
      </c>
      <c r="AN53" s="19"/>
      <c r="AO53" s="19"/>
    </row>
    <row r="54" spans="3:41">
      <c r="AI54" s="19"/>
      <c r="AJ54" s="22">
        <v>4464.6957825500003</v>
      </c>
      <c r="AK54" s="22"/>
      <c r="AL54" s="22">
        <v>4464.6957825500003</v>
      </c>
      <c r="AM54" s="19" t="s">
        <v>1</v>
      </c>
      <c r="AN54" s="19"/>
      <c r="AO54" s="19"/>
    </row>
    <row r="55" spans="3:41">
      <c r="AI55" s="19"/>
      <c r="AJ55" s="19"/>
      <c r="AK55" s="19"/>
      <c r="AL55" s="19"/>
      <c r="AM55" s="19"/>
      <c r="AN55" s="19"/>
      <c r="AO55" s="19"/>
    </row>
    <row r="56" spans="3:41">
      <c r="AI56" s="19"/>
      <c r="AJ56" s="19"/>
      <c r="AK56" s="19"/>
      <c r="AL56" s="19"/>
      <c r="AM56" s="19"/>
      <c r="AN56" s="19"/>
      <c r="AO56" s="19"/>
    </row>
    <row r="62" spans="3:41">
      <c r="C62" s="2" t="s">
        <v>64</v>
      </c>
      <c r="H62" s="24"/>
      <c r="J62" s="25"/>
    </row>
    <row r="63" spans="3:41">
      <c r="C63" s="1" t="s">
        <v>0</v>
      </c>
      <c r="D63" s="26"/>
      <c r="E63" s="26"/>
      <c r="F63" s="26"/>
      <c r="G63" s="26"/>
    </row>
  </sheetData>
  <mergeCells count="43">
    <mergeCell ref="M4:M5"/>
    <mergeCell ref="M16:M17"/>
    <mergeCell ref="C13:S13"/>
    <mergeCell ref="G4:G5"/>
    <mergeCell ref="D4:D5"/>
    <mergeCell ref="K4:K5"/>
    <mergeCell ref="J4:J5"/>
    <mergeCell ref="C14:AB14"/>
    <mergeCell ref="S4:S5"/>
    <mergeCell ref="L4:L5"/>
    <mergeCell ref="N4:N5"/>
    <mergeCell ref="O4:R4"/>
    <mergeCell ref="O16:R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V39"/>
    <mergeCell ref="L16:L17"/>
    <mergeCell ref="L31:L32"/>
    <mergeCell ref="C27:L27"/>
    <mergeCell ref="H31:H32"/>
    <mergeCell ref="D31:D32"/>
    <mergeCell ref="F31:F32"/>
    <mergeCell ref="G31:G32"/>
    <mergeCell ref="M31:M32"/>
    <mergeCell ref="C26:I26"/>
    <mergeCell ref="N16:N17"/>
    <mergeCell ref="N31:N32"/>
    <mergeCell ref="O31:R31"/>
  </mergeCells>
  <conditionalFormatting sqref="B7:B11 M8:S8 M10:S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U11:V11">
    <cfRule type="cellIs" dxfId="3" priority="36" operator="lessThan">
      <formula>0</formula>
    </cfRule>
  </conditionalFormatting>
  <conditionalFormatting sqref="AB7:AB8">
    <cfRule type="cellIs" dxfId="2" priority="66" operator="lessThan">
      <formula>0</formula>
    </cfRule>
  </conditionalFormatting>
  <conditionalFormatting sqref="AB10:AB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89" activePane="bottomRight" state="frozen"/>
      <selection pane="topRight" activeCell="B1" sqref="B1"/>
      <selection pane="bottomLeft" activeCell="A4" sqref="A4"/>
      <selection pane="bottomRight" activeCell="G203" sqref="G203"/>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4" t="s">
        <v>19</v>
      </c>
      <c r="C1" s="144"/>
      <c r="D1" s="144"/>
      <c r="E1" s="144"/>
      <c r="F1" s="23"/>
      <c r="G1" s="1"/>
    </row>
    <row r="2" spans="2:7" ht="33.75" customHeight="1">
      <c r="B2" s="145"/>
      <c r="C2" s="145"/>
      <c r="D2" s="145"/>
      <c r="E2" s="144"/>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v>44957</v>
      </c>
      <c r="C197" s="42">
        <v>6773.0681707700005</v>
      </c>
      <c r="E197" s="11">
        <v>0</v>
      </c>
      <c r="F197" s="11"/>
      <c r="G197" s="12">
        <v>0</v>
      </c>
    </row>
    <row r="198" spans="2:7">
      <c r="B198" s="9">
        <v>44985</v>
      </c>
      <c r="C198" s="42">
        <v>6566.2735680900005</v>
      </c>
      <c r="E198" s="11">
        <v>0</v>
      </c>
      <c r="F198" s="11"/>
      <c r="G198" s="12">
        <v>0</v>
      </c>
    </row>
    <row r="199" spans="2:7">
      <c r="B199" s="9">
        <v>45016</v>
      </c>
      <c r="C199" s="42">
        <v>6766.5852018900005</v>
      </c>
      <c r="E199" s="11">
        <v>0</v>
      </c>
      <c r="F199" s="11"/>
      <c r="G199" s="12">
        <v>0</v>
      </c>
    </row>
    <row r="200" spans="2:7">
      <c r="B200" s="9">
        <v>45046</v>
      </c>
      <c r="C200" s="42">
        <v>6816.6392690400035</v>
      </c>
      <c r="E200" s="11">
        <v>0</v>
      </c>
      <c r="F200" s="11"/>
      <c r="G200" s="12">
        <v>0</v>
      </c>
    </row>
    <row r="201" spans="2:7">
      <c r="B201" s="9">
        <v>45077</v>
      </c>
      <c r="C201" s="42">
        <v>6700.9672210199997</v>
      </c>
      <c r="E201" s="11">
        <v>0</v>
      </c>
      <c r="F201" s="11"/>
      <c r="G201" s="12">
        <v>0</v>
      </c>
    </row>
    <row r="202" spans="2:7">
      <c r="B202" s="9">
        <v>45107</v>
      </c>
      <c r="C202" s="42">
        <v>8489.86619187</v>
      </c>
      <c r="E202" s="11">
        <v>1640.5317546600002</v>
      </c>
      <c r="F202" s="11"/>
      <c r="G202" s="12">
        <v>0</v>
      </c>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54"/>
  <sheetViews>
    <sheetView zoomScale="70" zoomScaleNormal="70" zoomScaleSheetLayoutView="66" workbookViewId="0">
      <selection activeCell="G8" sqref="G8"/>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8" t="s">
        <v>90</v>
      </c>
      <c r="B3" s="151" t="s">
        <v>52</v>
      </c>
      <c r="C3" s="146" t="s">
        <v>54</v>
      </c>
      <c r="D3" s="146" t="s">
        <v>55</v>
      </c>
      <c r="E3" s="146" t="s">
        <v>56</v>
      </c>
      <c r="F3" s="146" t="s">
        <v>93</v>
      </c>
      <c r="G3" s="146" t="s">
        <v>94</v>
      </c>
      <c r="H3" s="146" t="s">
        <v>92</v>
      </c>
    </row>
    <row r="4" spans="1:8" ht="16.5" customHeight="1">
      <c r="A4" s="149"/>
      <c r="B4" s="152"/>
      <c r="C4" s="147"/>
      <c r="D4" s="147"/>
      <c r="E4" s="147"/>
      <c r="F4" s="147"/>
      <c r="G4" s="147"/>
      <c r="H4" s="147"/>
    </row>
    <row r="5" spans="1:8" ht="16.5" customHeight="1">
      <c r="A5" s="53" t="s">
        <v>77</v>
      </c>
      <c r="B5" s="47">
        <v>-2.4586667409644131E-3</v>
      </c>
      <c r="C5" s="48">
        <v>-2.2842717285999407E-2</v>
      </c>
      <c r="D5" s="48">
        <v>6.2097660748355443E-3</v>
      </c>
      <c r="E5" s="48">
        <v>-2.3927724402228536E-2</v>
      </c>
      <c r="F5" s="48">
        <v>-5.4122160101371941E-2</v>
      </c>
      <c r="G5" s="47">
        <v>-5.2107170415542914E-3</v>
      </c>
      <c r="H5" s="55">
        <v>40909</v>
      </c>
    </row>
    <row r="6" spans="1:8" ht="16.5" customHeight="1">
      <c r="A6" s="52" t="s">
        <v>16</v>
      </c>
      <c r="B6" s="48">
        <v>1.6769130888111699E-2</v>
      </c>
      <c r="C6" s="48">
        <v>-1.7809094386513926E-2</v>
      </c>
      <c r="D6" s="48">
        <v>2.662225515719353E-2</v>
      </c>
      <c r="E6" s="48">
        <v>-3.6137003675950366E-2</v>
      </c>
      <c r="F6" s="48">
        <v>-3.893888752946395E-2</v>
      </c>
      <c r="G6" s="48">
        <v>1.0421220602872427E-2</v>
      </c>
      <c r="H6" s="55">
        <v>40909</v>
      </c>
    </row>
    <row r="7" spans="1:8" ht="16.5" customHeight="1">
      <c r="A7" s="53" t="s">
        <v>68</v>
      </c>
      <c r="B7" s="48">
        <v>-4.0613260461477988E-3</v>
      </c>
      <c r="C7" s="48">
        <v>-5.6533594329000137E-3</v>
      </c>
      <c r="D7" s="48">
        <v>1.8755320099589478E-2</v>
      </c>
      <c r="E7" s="48">
        <v>-1.4894428318534906E-2</v>
      </c>
      <c r="F7" s="48">
        <v>-3.6630335603417552E-2</v>
      </c>
      <c r="G7" s="48">
        <v>-4.0200799841154655E-3</v>
      </c>
      <c r="H7" s="55">
        <v>43487</v>
      </c>
    </row>
    <row r="8" spans="1:8" ht="16.5" customHeight="1">
      <c r="A8" s="52" t="s">
        <v>15</v>
      </c>
      <c r="B8" s="48">
        <v>8.1758424130906459E-3</v>
      </c>
      <c r="C8" s="48">
        <v>1.1634161792528708E-3</v>
      </c>
      <c r="D8" s="48">
        <v>3.5988434832463716E-2</v>
      </c>
      <c r="E8" s="48">
        <v>2.1145409135222951E-2</v>
      </c>
      <c r="F8" s="48">
        <v>-3.5142153528905484E-2</v>
      </c>
      <c r="G8" s="48">
        <v>1.7755523524158656E-2</v>
      </c>
      <c r="H8" s="55">
        <v>40925</v>
      </c>
    </row>
    <row r="9" spans="1:8" ht="16.5" customHeight="1">
      <c r="A9" s="53" t="s">
        <v>70</v>
      </c>
      <c r="B9" s="48">
        <v>2.3696252750941581E-2</v>
      </c>
      <c r="C9" s="48">
        <v>1.9367770145074608E-2</v>
      </c>
      <c r="D9" s="48">
        <v>5.3576676039032191E-2</v>
      </c>
      <c r="E9" s="48">
        <v>0.10751024711809401</v>
      </c>
      <c r="F9" s="48">
        <v>1.4515812208997003E-2</v>
      </c>
      <c r="G9" s="48">
        <v>1.7053984933466992E-2</v>
      </c>
      <c r="H9" s="55">
        <v>43487</v>
      </c>
    </row>
    <row r="10" spans="1:8" ht="16.5" customHeight="1">
      <c r="A10" s="52" t="s">
        <v>14</v>
      </c>
      <c r="B10" s="48">
        <v>5.8366418253205744E-2</v>
      </c>
      <c r="C10" s="48">
        <v>6.2710955718320541E-2</v>
      </c>
      <c r="D10" s="48">
        <v>0.14121676389822685</v>
      </c>
      <c r="E10" s="48">
        <v>0.16674567185701669</v>
      </c>
      <c r="F10" s="48">
        <v>0.10776199502411332</v>
      </c>
      <c r="G10" s="48">
        <v>9.5025692631604652E-2</v>
      </c>
      <c r="H10" s="55">
        <v>40925</v>
      </c>
    </row>
    <row r="11" spans="1:8" ht="16.5" customHeight="1" thickBot="1">
      <c r="A11" s="126" t="s">
        <v>87</v>
      </c>
      <c r="B11" s="124">
        <v>2.153353424729685E-2</v>
      </c>
      <c r="C11" s="124">
        <v>1.1662141055676947E-2</v>
      </c>
      <c r="D11" s="124">
        <v>5.7259339988053055E-2</v>
      </c>
      <c r="E11" s="124">
        <v>4.929457737060982E-2</v>
      </c>
      <c r="F11" s="124">
        <v>5.9763027922214995E-3</v>
      </c>
      <c r="G11" s="124">
        <v>3.1339411328703992E-2</v>
      </c>
      <c r="H11" s="125">
        <v>39173</v>
      </c>
    </row>
    <row r="12" spans="1:8" ht="16.5" customHeight="1" thickBot="1">
      <c r="A12" s="123" t="s">
        <v>96</v>
      </c>
      <c r="B12" s="124">
        <v>2.1533534247296201E-2</v>
      </c>
      <c r="C12" s="124">
        <v>1.1662141055674903E-2</v>
      </c>
      <c r="D12" s="124">
        <v>5.7259339988042973E-2</v>
      </c>
      <c r="E12" s="124">
        <v>4.92945773705959E-2</v>
      </c>
      <c r="F12" s="124">
        <v>-2.0590217850642301E-3</v>
      </c>
      <c r="G12" s="124">
        <v>2.9813588872513064E-2</v>
      </c>
      <c r="H12" s="125">
        <v>39173</v>
      </c>
    </row>
    <row r="13" spans="1:8" ht="16.5" customHeight="1">
      <c r="A13" s="50" t="s">
        <v>18</v>
      </c>
      <c r="B13" s="48">
        <v>-1.5672811403837407E-3</v>
      </c>
      <c r="C13" s="48">
        <v>1.6925961587188846E-2</v>
      </c>
      <c r="D13" s="48">
        <v>-6.6119067840979207E-2</v>
      </c>
      <c r="E13" s="48">
        <v>-0.12749328782460306</v>
      </c>
      <c r="F13" s="48">
        <v>-5.6172655741338895E-3</v>
      </c>
      <c r="G13" s="48">
        <v>2.4766603012572608E-2</v>
      </c>
      <c r="H13" s="55">
        <v>39173</v>
      </c>
    </row>
    <row r="14" spans="1:8" ht="16.5" customHeight="1">
      <c r="A14" s="51" t="s">
        <v>95</v>
      </c>
      <c r="B14" s="49">
        <v>1.9932504004800844E-2</v>
      </c>
      <c r="C14" s="49">
        <v>2.8785495594396471E-2</v>
      </c>
      <c r="D14" s="49">
        <v>-1.264566203813533E-2</v>
      </c>
      <c r="E14" s="49">
        <v>-8.4483438194908778E-2</v>
      </c>
      <c r="F14" s="49">
        <v>-7.664721287008458E-3</v>
      </c>
      <c r="G14" s="49">
        <v>5.5318573205071164E-2</v>
      </c>
      <c r="H14" s="56">
        <v>39173</v>
      </c>
    </row>
    <row r="15" spans="1:8" ht="15.95" customHeight="1">
      <c r="A15" s="154" t="s">
        <v>113</v>
      </c>
      <c r="B15" s="154"/>
      <c r="C15" s="154"/>
      <c r="D15" s="154"/>
      <c r="E15" s="154"/>
      <c r="F15" s="154"/>
      <c r="G15" s="154"/>
      <c r="H15" s="154"/>
    </row>
    <row r="16" spans="1:8" ht="15.95" customHeight="1">
      <c r="A16" s="153" t="s">
        <v>114</v>
      </c>
      <c r="B16" s="153"/>
      <c r="C16" s="153"/>
      <c r="D16" s="153"/>
      <c r="E16" s="153"/>
      <c r="F16" s="153"/>
      <c r="G16" s="153"/>
      <c r="H16" s="153"/>
    </row>
    <row r="17" spans="1:8" s="6" customFormat="1" ht="15.95" customHeight="1">
      <c r="A17" s="153" t="s">
        <v>115</v>
      </c>
      <c r="B17" s="153"/>
      <c r="C17" s="153"/>
      <c r="D17" s="153"/>
      <c r="E17" s="153"/>
      <c r="F17" s="153"/>
      <c r="G17" s="153"/>
      <c r="H17" s="153"/>
    </row>
    <row r="18" spans="1:8" s="57" customFormat="1" ht="103.5" customHeight="1">
      <c r="A18" s="155" t="s">
        <v>49</v>
      </c>
      <c r="B18" s="155"/>
      <c r="C18" s="155"/>
      <c r="D18" s="155"/>
      <c r="E18" s="155"/>
      <c r="F18" s="155"/>
      <c r="G18" s="155"/>
      <c r="H18" s="155"/>
    </row>
    <row r="19" spans="1:8" s="6" customFormat="1" ht="12.75" customHeight="1">
      <c r="H19" s="44"/>
    </row>
    <row r="20" spans="1:8" ht="15" customHeight="1">
      <c r="A20" s="150"/>
      <c r="B20" s="150"/>
      <c r="C20" s="150"/>
      <c r="D20" s="150"/>
      <c r="E20" s="150"/>
      <c r="F20" s="150"/>
      <c r="G20" s="150"/>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3" s="1" customFormat="1" ht="15" hidden="1" customHeight="1"/>
    <row r="34" s="1" customFormat="1" ht="15" customHeight="1"/>
    <row r="35" s="1" customFormat="1" ht="15" hidden="1" customHeight="1"/>
    <row r="36" s="1" customFormat="1" ht="15" hidden="1"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customHeight="1"/>
    <row r="48" s="1" customFormat="1" ht="15" customHeight="1"/>
    <row r="49" s="1" customFormat="1" ht="15" hidden="1" customHeight="1"/>
    <row r="50" s="1" customFormat="1" ht="15" hidden="1" customHeight="1"/>
    <row r="51" s="1" customFormat="1" ht="15" hidden="1" customHeight="1"/>
    <row r="52" s="1" customFormat="1" ht="15" hidden="1" customHeight="1"/>
    <row r="53" s="1" customFormat="1" ht="15" hidden="1" customHeight="1"/>
    <row r="54" s="1" customFormat="1" ht="15" hidden="1"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6" t="s">
        <v>23</v>
      </c>
      <c r="C2" s="156"/>
      <c r="D2" s="158" t="s">
        <v>24</v>
      </c>
      <c r="E2" s="142" t="s">
        <v>25</v>
      </c>
    </row>
    <row r="3" spans="2:5" ht="16.5" customHeight="1">
      <c r="B3" s="157"/>
      <c r="C3" s="157"/>
      <c r="D3" s="159"/>
      <c r="E3" s="143"/>
    </row>
    <row r="4" spans="2:5" ht="16.5" customHeight="1">
      <c r="B4" s="160" t="s">
        <v>116</v>
      </c>
      <c r="C4" s="160" t="s">
        <v>88</v>
      </c>
      <c r="D4" s="115">
        <v>2880.2170236100001</v>
      </c>
      <c r="E4" s="116">
        <v>0.33925352396815528</v>
      </c>
    </row>
    <row r="5" spans="2:5" ht="16.5" customHeight="1">
      <c r="B5" s="117" t="s">
        <v>16</v>
      </c>
      <c r="C5" s="117"/>
      <c r="D5" s="115">
        <v>639.86931589999995</v>
      </c>
      <c r="E5" s="116">
        <v>7.5368598448906851E-2</v>
      </c>
    </row>
    <row r="6" spans="2:5" ht="16.5" customHeight="1">
      <c r="B6" s="117" t="s">
        <v>68</v>
      </c>
      <c r="C6" s="117"/>
      <c r="D6" s="115">
        <v>505.72550345999997</v>
      </c>
      <c r="E6" s="116">
        <v>5.956813594356633E-2</v>
      </c>
    </row>
    <row r="7" spans="2:5" ht="16.5" customHeight="1">
      <c r="B7" s="117" t="s">
        <v>117</v>
      </c>
      <c r="C7" s="117"/>
      <c r="D7" s="115">
        <v>1104.64579351</v>
      </c>
      <c r="E7" s="116">
        <v>0.13011345156038176</v>
      </c>
    </row>
    <row r="8" spans="2:5" ht="16.5" customHeight="1">
      <c r="B8" s="117" t="s">
        <v>69</v>
      </c>
      <c r="C8" s="117"/>
      <c r="D8" s="115">
        <v>681.00805073000004</v>
      </c>
      <c r="E8" s="116">
        <v>8.0214226624930995E-2</v>
      </c>
    </row>
    <row r="9" spans="2:5" ht="16.5" customHeight="1">
      <c r="B9" s="118" t="s">
        <v>14</v>
      </c>
      <c r="C9" s="118"/>
      <c r="D9" s="119">
        <v>2678.40050466</v>
      </c>
      <c r="E9" s="116">
        <v>0.31548206345405883</v>
      </c>
    </row>
    <row r="10" spans="2:5" ht="16.5" customHeight="1">
      <c r="B10" s="102" t="s">
        <v>28</v>
      </c>
      <c r="C10" s="120"/>
      <c r="D10" s="121">
        <v>8489.86619187</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1" t="s">
        <v>26</v>
      </c>
      <c r="B3" s="156"/>
      <c r="C3" s="158" t="s">
        <v>27</v>
      </c>
    </row>
    <row r="4" spans="1:7" ht="16.5" customHeight="1">
      <c r="A4" s="157"/>
      <c r="B4" s="157"/>
      <c r="C4" s="159"/>
    </row>
    <row r="5" spans="1:7" ht="16.5" customHeight="1">
      <c r="A5" s="162" t="s">
        <v>77</v>
      </c>
      <c r="B5" s="162"/>
      <c r="C5" s="87">
        <v>6.9152991845311069</v>
      </c>
    </row>
    <row r="6" spans="1:7" ht="16.5" customHeight="1">
      <c r="A6" s="88" t="s">
        <v>16</v>
      </c>
      <c r="B6" s="88"/>
      <c r="C6" s="89">
        <v>10.163253732709</v>
      </c>
    </row>
    <row r="7" spans="1:7" ht="16.5" customHeight="1">
      <c r="A7" s="163" t="s">
        <v>68</v>
      </c>
      <c r="B7" s="163"/>
      <c r="C7" s="89">
        <v>5.9366539748016409</v>
      </c>
    </row>
    <row r="8" spans="1:7" ht="16.5" customHeight="1">
      <c r="A8" s="88" t="s">
        <v>15</v>
      </c>
      <c r="B8" s="88"/>
      <c r="C8" s="89">
        <v>6.1120738641701262</v>
      </c>
    </row>
    <row r="9" spans="1:7" ht="16.5" customHeight="1">
      <c r="A9" s="163" t="s">
        <v>70</v>
      </c>
      <c r="B9" s="163"/>
      <c r="C9" s="89">
        <v>3.844742966628476</v>
      </c>
    </row>
    <row r="10" spans="1:7" ht="16.5" customHeight="1">
      <c r="A10" s="74" t="s">
        <v>87</v>
      </c>
      <c r="B10" s="90"/>
      <c r="C10" s="91">
        <v>6.675254342549044</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5" t="s">
        <v>29</v>
      </c>
      <c r="C3" s="166"/>
      <c r="D3" s="158" t="s">
        <v>30</v>
      </c>
      <c r="E3" s="142" t="s">
        <v>31</v>
      </c>
      <c r="F3" s="142" t="s">
        <v>32</v>
      </c>
      <c r="G3" s="142" t="s">
        <v>33</v>
      </c>
      <c r="H3" s="142" t="s">
        <v>34</v>
      </c>
      <c r="I3" s="142" t="s">
        <v>35</v>
      </c>
      <c r="J3" s="142" t="s">
        <v>36</v>
      </c>
      <c r="K3" s="142" t="s">
        <v>85</v>
      </c>
      <c r="L3" s="167" t="s">
        <v>82</v>
      </c>
      <c r="M3" s="158" t="s">
        <v>28</v>
      </c>
    </row>
    <row r="4" spans="2:13" ht="16.5" customHeight="1">
      <c r="B4" s="165"/>
      <c r="C4" s="166"/>
      <c r="D4" s="158"/>
      <c r="E4" s="142"/>
      <c r="F4" s="142"/>
      <c r="G4" s="142"/>
      <c r="H4" s="142"/>
      <c r="I4" s="142"/>
      <c r="J4" s="142"/>
      <c r="K4" s="142"/>
      <c r="L4" s="167"/>
      <c r="M4" s="158"/>
    </row>
    <row r="5" spans="2:13" ht="16.5" customHeight="1">
      <c r="B5" s="164" t="s">
        <v>77</v>
      </c>
      <c r="C5" s="164"/>
      <c r="D5" s="93">
        <v>0.30371861860033567</v>
      </c>
      <c r="E5" s="93">
        <v>0.24765207562934818</v>
      </c>
      <c r="F5" s="93">
        <v>0.16649421297043643</v>
      </c>
      <c r="G5" s="93">
        <v>4.418767169512889E-2</v>
      </c>
      <c r="H5" s="93">
        <v>3.211834571898084E-2</v>
      </c>
      <c r="I5" s="93">
        <v>2.0702809045709633E-2</v>
      </c>
      <c r="J5" s="93">
        <v>3.0455624829984229E-3</v>
      </c>
      <c r="K5" s="93">
        <v>0.12751378909970998</v>
      </c>
      <c r="L5" s="93">
        <v>5.4566914757351662E-2</v>
      </c>
      <c r="M5" s="94">
        <v>0.99999999999999989</v>
      </c>
    </row>
    <row r="6" spans="2:13" ht="16.5" customHeight="1">
      <c r="B6" s="164" t="s">
        <v>16</v>
      </c>
      <c r="C6" s="164"/>
      <c r="D6" s="93">
        <v>0.47202121191759422</v>
      </c>
      <c r="E6" s="93">
        <v>0.18759697164281536</v>
      </c>
      <c r="F6" s="93">
        <v>2.4508414718937454E-2</v>
      </c>
      <c r="G6" s="93">
        <v>0.27464135305944892</v>
      </c>
      <c r="H6" s="93">
        <v>2.0460891895691537E-2</v>
      </c>
      <c r="I6" s="93">
        <v>9.2349964331208817E-3</v>
      </c>
      <c r="J6" s="93">
        <v>0</v>
      </c>
      <c r="K6" s="93">
        <v>0</v>
      </c>
      <c r="L6" s="93">
        <v>1.1536160332391396E-2</v>
      </c>
      <c r="M6" s="94">
        <v>0.99999999999999978</v>
      </c>
    </row>
    <row r="7" spans="2:13" ht="16.5" customHeight="1">
      <c r="B7" s="164" t="s">
        <v>68</v>
      </c>
      <c r="C7" s="164"/>
      <c r="D7" s="93">
        <v>1</v>
      </c>
      <c r="E7" s="93">
        <v>0</v>
      </c>
      <c r="F7" s="93">
        <v>0</v>
      </c>
      <c r="G7" s="93">
        <v>0</v>
      </c>
      <c r="H7" s="93">
        <v>0</v>
      </c>
      <c r="I7" s="93">
        <v>0</v>
      </c>
      <c r="J7" s="93">
        <v>0</v>
      </c>
      <c r="K7" s="93">
        <v>0</v>
      </c>
      <c r="L7" s="93">
        <v>0</v>
      </c>
      <c r="M7" s="94">
        <v>1</v>
      </c>
    </row>
    <row r="8" spans="2:13" ht="16.5" customHeight="1">
      <c r="B8" s="164" t="s">
        <v>15</v>
      </c>
      <c r="C8" s="164"/>
      <c r="D8" s="93">
        <v>0.67747831143415771</v>
      </c>
      <c r="E8" s="93">
        <v>0.2330794874544273</v>
      </c>
      <c r="F8" s="93">
        <v>6.9618102519216083E-3</v>
      </c>
      <c r="G8" s="93">
        <v>3.9575162560562663E-2</v>
      </c>
      <c r="H8" s="93">
        <v>3.4075474736924564E-2</v>
      </c>
      <c r="I8" s="93">
        <v>4.5604633898009717E-3</v>
      </c>
      <c r="J8" s="93">
        <v>3.7847011454374881E-3</v>
      </c>
      <c r="K8" s="93">
        <v>0</v>
      </c>
      <c r="L8" s="93">
        <v>4.8458902676765955E-4</v>
      </c>
      <c r="M8" s="94">
        <v>1</v>
      </c>
    </row>
    <row r="9" spans="2:13" ht="16.5" customHeight="1">
      <c r="B9" s="164" t="s">
        <v>69</v>
      </c>
      <c r="C9" s="164"/>
      <c r="D9" s="93">
        <v>0.80406389977201242</v>
      </c>
      <c r="E9" s="93">
        <v>0.17691025138484651</v>
      </c>
      <c r="F9" s="93">
        <v>0</v>
      </c>
      <c r="G9" s="93">
        <v>1.9025848843141114E-2</v>
      </c>
      <c r="H9" s="93">
        <v>0</v>
      </c>
      <c r="I9" s="93">
        <v>0</v>
      </c>
      <c r="J9" s="93">
        <v>0</v>
      </c>
      <c r="K9" s="93">
        <v>0</v>
      </c>
      <c r="L9" s="93">
        <v>0</v>
      </c>
      <c r="M9" s="94">
        <v>1</v>
      </c>
    </row>
    <row r="10" spans="2:13" ht="16.5" customHeight="1">
      <c r="B10" s="164" t="s">
        <v>14</v>
      </c>
      <c r="C10" s="164"/>
      <c r="D10" s="93">
        <v>0.66029186439557475</v>
      </c>
      <c r="E10" s="93">
        <v>8.6172826363508606E-2</v>
      </c>
      <c r="F10" s="93">
        <v>5.5311566359193896E-2</v>
      </c>
      <c r="G10" s="93">
        <v>3.5825898943437066E-2</v>
      </c>
      <c r="H10" s="93">
        <v>2.9275075909513216E-2</v>
      </c>
      <c r="I10" s="93">
        <v>1.7179220863326763E-2</v>
      </c>
      <c r="J10" s="93">
        <v>2.4616281398277862E-2</v>
      </c>
      <c r="K10" s="93">
        <v>5.012059203484992E-3</v>
      </c>
      <c r="L10" s="93">
        <v>8.6315206563682731E-2</v>
      </c>
      <c r="M10" s="93">
        <v>0.99999999999999989</v>
      </c>
    </row>
    <row r="11" spans="2:13" ht="16.5" customHeight="1">
      <c r="B11" s="74" t="s">
        <v>28</v>
      </c>
      <c r="C11" s="95"/>
      <c r="D11" s="96">
        <v>0.55913799882473902</v>
      </c>
      <c r="E11" s="96">
        <v>0.16985923770408981</v>
      </c>
      <c r="F11" s="96">
        <v>7.6686536554242138E-2</v>
      </c>
      <c r="G11" s="96">
        <v>5.3667986385737644E-2</v>
      </c>
      <c r="H11" s="96">
        <v>2.6107806626498989E-2</v>
      </c>
      <c r="I11" s="96">
        <v>1.3732641723965523E-2</v>
      </c>
      <c r="J11" s="96">
        <v>9.2916524896338917E-3</v>
      </c>
      <c r="K11" s="96">
        <v>4.4840711804603368E-2</v>
      </c>
      <c r="L11" s="96">
        <v>4.6675427886489339E-2</v>
      </c>
      <c r="M11" s="96">
        <v>0.99999999999999989</v>
      </c>
    </row>
    <row r="12" spans="2:13" ht="17.25">
      <c r="B12" s="46"/>
      <c r="C12" s="45"/>
      <c r="D12" s="34"/>
      <c r="E12" s="34"/>
      <c r="F12" s="34"/>
      <c r="G12" s="34"/>
      <c r="H12" s="34"/>
      <c r="I12" s="34"/>
      <c r="J12" s="34"/>
      <c r="K12" s="34"/>
      <c r="L12" s="34"/>
      <c r="M12" s="35"/>
    </row>
    <row r="13" spans="2:13"/>
    <row r="14" spans="2:13" hidden="1"/>
    <row r="15" spans="2:13"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C10" sqref="C10"/>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42" t="s">
        <v>37</v>
      </c>
    </row>
    <row r="4" spans="1:9" ht="16.5" customHeight="1">
      <c r="A4" s="169" t="s">
        <v>89</v>
      </c>
      <c r="B4" s="172" t="s">
        <v>77</v>
      </c>
      <c r="C4" s="174" t="s">
        <v>16</v>
      </c>
      <c r="D4" s="174" t="s">
        <v>68</v>
      </c>
      <c r="E4" s="174" t="s">
        <v>15</v>
      </c>
      <c r="F4" s="175" t="s">
        <v>70</v>
      </c>
      <c r="G4" s="158" t="s">
        <v>37</v>
      </c>
      <c r="I4" s="168"/>
    </row>
    <row r="5" spans="1:9" ht="16.5" customHeight="1">
      <c r="A5" s="170"/>
      <c r="B5" s="173"/>
      <c r="C5" s="168"/>
      <c r="D5" s="168"/>
      <c r="E5" s="168"/>
      <c r="F5" s="176"/>
      <c r="G5" s="158"/>
      <c r="H5" s="68"/>
      <c r="I5" s="36" t="e">
        <f t="shared" ref="I5" si="0">SUM(#REF!)</f>
        <v>#REF!</v>
      </c>
    </row>
    <row r="6" spans="1:9" ht="16.5" customHeight="1">
      <c r="A6" s="32" t="s">
        <v>38</v>
      </c>
      <c r="B6" s="39">
        <v>0.1827675380264519</v>
      </c>
      <c r="C6" s="39">
        <v>6.0572779089846575E-2</v>
      </c>
      <c r="D6" s="39">
        <v>8.7022023475594415E-2</v>
      </c>
      <c r="E6" s="39">
        <v>1.0732232838704034E-3</v>
      </c>
      <c r="F6" s="39">
        <v>0</v>
      </c>
      <c r="G6" s="39">
        <v>0.33143556387576328</v>
      </c>
      <c r="H6" s="36" t="e">
        <f t="shared" ref="H6" si="1">#REF!</f>
        <v>#REF!</v>
      </c>
      <c r="I6" s="36" t="e">
        <f t="shared" ref="I6" si="2">SUM(#REF!)</f>
        <v>#REF!</v>
      </c>
    </row>
    <row r="7" spans="1:9" ht="16.5" customHeight="1">
      <c r="A7" s="32" t="s">
        <v>71</v>
      </c>
      <c r="B7" s="39">
        <v>7.7027217986756727E-2</v>
      </c>
      <c r="C7" s="39">
        <v>4.1534150041875689E-2</v>
      </c>
      <c r="D7" s="39">
        <v>0</v>
      </c>
      <c r="E7" s="39">
        <v>1.4171268925936665E-2</v>
      </c>
      <c r="F7" s="39">
        <v>0</v>
      </c>
      <c r="G7" s="39">
        <v>0.13273263695456908</v>
      </c>
      <c r="H7" s="36" t="e">
        <f t="shared" ref="H7" si="3">SUM(#REF!)</f>
        <v>#REF!</v>
      </c>
      <c r="I7" s="36" t="e">
        <f t="shared" ref="I7" si="4">SUM(#REF!)</f>
        <v>#REF!</v>
      </c>
    </row>
    <row r="8" spans="1:9" ht="16.5" customHeight="1">
      <c r="A8" s="32" t="s">
        <v>72</v>
      </c>
      <c r="B8" s="39">
        <v>0.18083257120302892</v>
      </c>
      <c r="C8" s="39">
        <v>3.4470967208315656E-3</v>
      </c>
      <c r="D8" s="39">
        <v>0</v>
      </c>
      <c r="E8" s="39">
        <v>7.3894508868981856E-2</v>
      </c>
      <c r="F8" s="39">
        <v>0</v>
      </c>
      <c r="G8" s="39">
        <v>0.25817417679284238</v>
      </c>
      <c r="H8" s="36" t="e">
        <f t="shared" ref="H8" si="5">SUM(#REF!)</f>
        <v>#REF!</v>
      </c>
      <c r="I8" s="36" t="e">
        <f t="shared" ref="I8" si="6">SUM(#REF!)</f>
        <v>#REF!</v>
      </c>
    </row>
    <row r="9" spans="1:9" ht="16.5" customHeight="1">
      <c r="A9" s="32" t="s">
        <v>73</v>
      </c>
      <c r="B9" s="39">
        <v>4.4281001733112307E-2</v>
      </c>
      <c r="C9" s="39">
        <v>1.1663462540864497E-2</v>
      </c>
      <c r="D9" s="39">
        <v>0</v>
      </c>
      <c r="E9" s="39">
        <v>9.4012182221825877E-2</v>
      </c>
      <c r="F9" s="39">
        <v>2.6307435859194536E-3</v>
      </c>
      <c r="G9" s="39">
        <v>0.15258739008172215</v>
      </c>
      <c r="H9" s="36" t="e">
        <f t="shared" ref="H9" si="7">SUM(#REF!)</f>
        <v>#REF!</v>
      </c>
      <c r="I9" s="36" t="e">
        <f t="shared" ref="I9" si="8">SUM(#REF!)</f>
        <v>#REF!</v>
      </c>
    </row>
    <row r="10" spans="1:9" ht="16.5" customHeight="1">
      <c r="A10" s="32" t="s">
        <v>74</v>
      </c>
      <c r="B10" s="39">
        <v>1.8984463270249022E-3</v>
      </c>
      <c r="C10" s="39">
        <v>0</v>
      </c>
      <c r="D10" s="39">
        <v>0</v>
      </c>
      <c r="E10" s="39">
        <v>3.2403679491312663E-3</v>
      </c>
      <c r="F10" s="39">
        <v>5.1206067887705993E-2</v>
      </c>
      <c r="G10" s="39">
        <v>5.6344882163862166E-2</v>
      </c>
      <c r="H10" s="36" t="e">
        <f>SUM(#REF!)</f>
        <v>#REF!</v>
      </c>
      <c r="I10" s="36" t="e">
        <f t="shared" ref="I10" si="9">SUM(#REF!)</f>
        <v>#REF!</v>
      </c>
    </row>
    <row r="11" spans="1:9" ht="16.5" customHeight="1">
      <c r="A11" s="32" t="s">
        <v>75</v>
      </c>
      <c r="B11" s="39">
        <v>0</v>
      </c>
      <c r="C11" s="39">
        <v>0</v>
      </c>
      <c r="D11" s="39">
        <v>0</v>
      </c>
      <c r="E11" s="39">
        <v>0</v>
      </c>
      <c r="F11" s="39">
        <v>4.7952843015434468E-2</v>
      </c>
      <c r="G11" s="39">
        <v>4.7952843015434468E-2</v>
      </c>
      <c r="H11" s="36" t="e">
        <f t="shared" ref="H11" si="10">SUM(#REF!)</f>
        <v>#REF!</v>
      </c>
      <c r="I11" s="37" t="e">
        <f t="shared" ref="I11" si="11">#REF!</f>
        <v>#REF!</v>
      </c>
    </row>
    <row r="12" spans="1:9" ht="16.5" customHeight="1">
      <c r="A12" s="32" t="s">
        <v>76</v>
      </c>
      <c r="B12" s="39">
        <v>0</v>
      </c>
      <c r="C12" s="39">
        <v>0</v>
      </c>
      <c r="D12" s="39">
        <v>0</v>
      </c>
      <c r="E12" s="39">
        <v>0</v>
      </c>
      <c r="F12" s="39">
        <v>1.2799836039163405E-2</v>
      </c>
      <c r="G12" s="39">
        <v>1.2799836039163405E-2</v>
      </c>
      <c r="H12" s="36" t="e">
        <f t="shared" ref="H12" si="12">SUM(#REF!)</f>
        <v>#REF!</v>
      </c>
      <c r="I12" s="38" t="e">
        <f t="shared" ref="I12" si="13">#REF!</f>
        <v>#REF!</v>
      </c>
    </row>
    <row r="13" spans="1:9" ht="16.5" customHeight="1">
      <c r="A13" s="37" t="s">
        <v>83</v>
      </c>
      <c r="B13" s="40">
        <v>8.8026249389349075E-3</v>
      </c>
      <c r="C13" s="40">
        <v>-7.1128520865674939E-3</v>
      </c>
      <c r="D13" s="40">
        <v>0</v>
      </c>
      <c r="E13" s="40">
        <v>3.6888609844909093E-3</v>
      </c>
      <c r="F13" s="40">
        <v>2.5940372397849141E-3</v>
      </c>
      <c r="G13" s="40">
        <v>7.9726710766432375E-3</v>
      </c>
      <c r="H13" s="37" t="e">
        <f t="shared" ref="H13" si="14">#REF!</f>
        <v>#REF!</v>
      </c>
    </row>
    <row r="14" spans="1:9" ht="16.5" customHeight="1">
      <c r="A14" s="38" t="s">
        <v>28</v>
      </c>
      <c r="B14" s="41">
        <v>0.49560940021530964</v>
      </c>
      <c r="C14" s="41">
        <v>0.11010463630685083</v>
      </c>
      <c r="D14" s="41">
        <v>8.7022023475594415E-2</v>
      </c>
      <c r="E14" s="41">
        <v>0.19008041223423697</v>
      </c>
      <c r="F14" s="41">
        <v>0.11718352776800824</v>
      </c>
      <c r="G14" s="41">
        <v>1.0000000000000002</v>
      </c>
      <c r="H14" s="38" t="e">
        <f t="shared" ref="H14" si="15">#REF!</f>
        <v>#REF!</v>
      </c>
    </row>
    <row r="15" spans="1:9" s="6" customFormat="1" ht="15.95" customHeight="1">
      <c r="A15" s="171" t="s">
        <v>121</v>
      </c>
      <c r="B15" s="171"/>
      <c r="C15" s="171"/>
      <c r="D15" s="171"/>
      <c r="E15" s="171"/>
      <c r="F15" s="171"/>
      <c r="G15" s="171"/>
      <c r="H15" s="171"/>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F15" sqref="F15"/>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2" t="s">
        <v>39</v>
      </c>
      <c r="B4" s="174" t="s">
        <v>77</v>
      </c>
      <c r="C4" s="174" t="s">
        <v>16</v>
      </c>
      <c r="D4" s="174" t="s">
        <v>68</v>
      </c>
      <c r="E4" s="174" t="s">
        <v>15</v>
      </c>
      <c r="F4" s="174" t="s">
        <v>69</v>
      </c>
      <c r="G4" s="174" t="s">
        <v>14</v>
      </c>
      <c r="H4" s="142" t="s">
        <v>28</v>
      </c>
    </row>
    <row r="5" spans="1:8" ht="16.5" customHeight="1">
      <c r="A5" s="143"/>
      <c r="B5" s="143"/>
      <c r="C5" s="143"/>
      <c r="D5" s="143"/>
      <c r="E5" s="143"/>
      <c r="F5" s="143"/>
      <c r="G5" s="143"/>
      <c r="H5" s="143"/>
    </row>
    <row r="6" spans="1:8" ht="16.5" customHeight="1">
      <c r="A6" s="97" t="s">
        <v>40</v>
      </c>
      <c r="B6" s="58">
        <v>144.00084707608198</v>
      </c>
      <c r="C6" s="59">
        <v>19.580272438535861</v>
      </c>
      <c r="D6" s="59">
        <v>0</v>
      </c>
      <c r="E6" s="59">
        <v>50.055116667383452</v>
      </c>
      <c r="F6" s="59">
        <v>14.115766598066264</v>
      </c>
      <c r="G6" s="60">
        <v>55.408945868500055</v>
      </c>
      <c r="H6" s="61">
        <v>283.16094864856763</v>
      </c>
    </row>
    <row r="7" spans="1:8" ht="16.5" customHeight="1">
      <c r="A7" s="97" t="s">
        <v>78</v>
      </c>
      <c r="B7" s="58">
        <v>0</v>
      </c>
      <c r="C7" s="59">
        <v>0</v>
      </c>
      <c r="D7" s="59">
        <v>0</v>
      </c>
      <c r="E7" s="59">
        <v>0</v>
      </c>
      <c r="F7" s="59">
        <v>11.037165562428031</v>
      </c>
      <c r="G7" s="60">
        <v>0</v>
      </c>
      <c r="H7" s="61">
        <v>11.037165562428031</v>
      </c>
    </row>
    <row r="8" spans="1:8" ht="16.5" customHeight="1">
      <c r="A8" s="97" t="s">
        <v>41</v>
      </c>
      <c r="B8" s="58">
        <v>56.27886737267805</v>
      </c>
      <c r="C8" s="59">
        <v>6.0894417563408032</v>
      </c>
      <c r="D8" s="59">
        <v>0</v>
      </c>
      <c r="E8" s="59">
        <v>17.271475954947459</v>
      </c>
      <c r="F8" s="59">
        <v>5.2289220233634799</v>
      </c>
      <c r="G8" s="60">
        <v>47.096680748136691</v>
      </c>
      <c r="H8" s="61">
        <v>131.96538785546647</v>
      </c>
    </row>
    <row r="9" spans="1:8" ht="16.5" customHeight="1">
      <c r="A9" s="97" t="s">
        <v>42</v>
      </c>
      <c r="B9" s="58">
        <v>34.112869303020048</v>
      </c>
      <c r="C9" s="59">
        <v>0</v>
      </c>
      <c r="D9" s="59">
        <v>0</v>
      </c>
      <c r="E9" s="59">
        <v>9.8076576785398881</v>
      </c>
      <c r="F9" s="59">
        <v>2.772684896833391</v>
      </c>
      <c r="G9" s="60">
        <v>5.2624210358333183</v>
      </c>
      <c r="H9" s="61">
        <v>51.955632914226648</v>
      </c>
    </row>
    <row r="10" spans="1:8" ht="16.5" customHeight="1">
      <c r="A10" s="97" t="s">
        <v>79</v>
      </c>
      <c r="B10" s="58">
        <v>0</v>
      </c>
      <c r="C10" s="59">
        <v>0</v>
      </c>
      <c r="D10" s="59">
        <v>0</v>
      </c>
      <c r="E10" s="59">
        <v>2.8468702408243809</v>
      </c>
      <c r="F10" s="59">
        <v>22.080933388982896</v>
      </c>
      <c r="G10" s="60">
        <v>15.431349995818213</v>
      </c>
      <c r="H10" s="61">
        <v>40.359153625625488</v>
      </c>
    </row>
    <row r="11" spans="1:8" ht="16.5" customHeight="1">
      <c r="A11" s="97" t="s">
        <v>43</v>
      </c>
      <c r="B11" s="58">
        <v>100.84191753226096</v>
      </c>
      <c r="C11" s="59">
        <v>13.204712551205946</v>
      </c>
      <c r="D11" s="59">
        <v>0</v>
      </c>
      <c r="E11" s="59">
        <v>56.530213436356725</v>
      </c>
      <c r="F11" s="59">
        <v>19.170987807247172</v>
      </c>
      <c r="G11" s="60">
        <v>80.276425307478974</v>
      </c>
      <c r="H11" s="61">
        <v>270.02425663454977</v>
      </c>
    </row>
    <row r="12" spans="1:8" ht="16.5" customHeight="1">
      <c r="A12" s="97" t="s">
        <v>97</v>
      </c>
      <c r="B12" s="58">
        <v>385.35662746150069</v>
      </c>
      <c r="C12" s="59">
        <v>0</v>
      </c>
      <c r="D12" s="59">
        <v>0</v>
      </c>
      <c r="E12" s="59">
        <v>7.3176835777710929</v>
      </c>
      <c r="F12" s="59">
        <v>5.5135666284154645</v>
      </c>
      <c r="G12" s="60">
        <v>78.919494908887344</v>
      </c>
      <c r="H12" s="61">
        <v>477.10737257657456</v>
      </c>
    </row>
    <row r="13" spans="1:8" ht="16.5" customHeight="1">
      <c r="A13" s="97" t="s">
        <v>62</v>
      </c>
      <c r="B13" s="58">
        <v>57.316902310871484</v>
      </c>
      <c r="C13" s="59">
        <v>2.619985157985562E-7</v>
      </c>
      <c r="D13" s="59">
        <v>0</v>
      </c>
      <c r="E13" s="59">
        <v>4.0926246733394942</v>
      </c>
      <c r="F13" s="59">
        <v>0.28834102006061862</v>
      </c>
      <c r="G13" s="60">
        <v>32.801479482960069</v>
      </c>
      <c r="H13" s="61">
        <v>94.499347749230182</v>
      </c>
    </row>
    <row r="14" spans="1:8" ht="16.5" customHeight="1">
      <c r="A14" s="97" t="s">
        <v>57</v>
      </c>
      <c r="B14" s="58">
        <v>6.6199638147717206</v>
      </c>
      <c r="C14" s="59">
        <v>1.2629191870931422</v>
      </c>
      <c r="D14" s="59">
        <v>0</v>
      </c>
      <c r="E14" s="59">
        <v>3.2011705980098446</v>
      </c>
      <c r="F14" s="59">
        <v>3.0480734583953936E-2</v>
      </c>
      <c r="G14" s="60">
        <v>19.8556631933108</v>
      </c>
      <c r="H14" s="61">
        <v>30.970197527769461</v>
      </c>
    </row>
    <row r="15" spans="1:8" ht="16.5" customHeight="1">
      <c r="A15" s="97" t="s">
        <v>51</v>
      </c>
      <c r="B15" s="58">
        <v>84.73530350929984</v>
      </c>
      <c r="C15" s="59">
        <v>17.870560635327049</v>
      </c>
      <c r="D15" s="59">
        <v>0</v>
      </c>
      <c r="E15" s="59">
        <v>21.343542243608852</v>
      </c>
      <c r="F15" s="59">
        <v>9.2457586646060363</v>
      </c>
      <c r="G15" s="60">
        <v>16.219910706227218</v>
      </c>
      <c r="H15" s="61">
        <v>149.415075759069</v>
      </c>
    </row>
    <row r="16" spans="1:8" ht="16.5" customHeight="1">
      <c r="A16" s="97" t="s">
        <v>53</v>
      </c>
      <c r="B16" s="58">
        <v>769.63416790683186</v>
      </c>
      <c r="C16" s="59">
        <v>301.70931734347874</v>
      </c>
      <c r="D16" s="59">
        <v>505.72550345999997</v>
      </c>
      <c r="E16" s="59">
        <v>677.7308899184153</v>
      </c>
      <c r="F16" s="59">
        <v>307.89068775242453</v>
      </c>
      <c r="G16" s="60">
        <v>1719.0256386243209</v>
      </c>
      <c r="H16" s="61">
        <v>4281.7162050054712</v>
      </c>
    </row>
    <row r="17" spans="1:8" ht="16.5" customHeight="1">
      <c r="A17" s="97" t="s">
        <v>44</v>
      </c>
      <c r="B17" s="58">
        <v>179.26729735542463</v>
      </c>
      <c r="C17" s="59">
        <v>65.848582828734322</v>
      </c>
      <c r="D17" s="59">
        <v>0</v>
      </c>
      <c r="E17" s="59">
        <v>66.325653279385364</v>
      </c>
      <c r="F17" s="59">
        <v>13.815225911089582</v>
      </c>
      <c r="G17" s="60">
        <v>73.740204969740063</v>
      </c>
      <c r="H17" s="61">
        <v>398.99696434437396</v>
      </c>
    </row>
    <row r="18" spans="1:8" ht="16.5" customHeight="1">
      <c r="A18" s="97" t="s">
        <v>123</v>
      </c>
      <c r="B18" s="58">
        <v>35.452458802348986</v>
      </c>
      <c r="C18" s="59">
        <v>0</v>
      </c>
      <c r="D18" s="59">
        <v>0</v>
      </c>
      <c r="E18" s="59">
        <v>22.942538881354309</v>
      </c>
      <c r="F18" s="59">
        <v>9.4235452627861012</v>
      </c>
      <c r="G18" s="60">
        <v>40.532562301869461</v>
      </c>
      <c r="H18" s="61">
        <v>108.35110524835886</v>
      </c>
    </row>
    <row r="19" spans="1:8" ht="16.5" customHeight="1">
      <c r="A19" s="97" t="s">
        <v>58</v>
      </c>
      <c r="B19" s="58">
        <v>3.3176818473834353</v>
      </c>
      <c r="C19" s="59">
        <v>0</v>
      </c>
      <c r="D19" s="59">
        <v>0</v>
      </c>
      <c r="E19" s="59">
        <v>5.156940866033775</v>
      </c>
      <c r="F19" s="59">
        <v>3.3356000478735135</v>
      </c>
      <c r="G19" s="60">
        <v>20.126629487104534</v>
      </c>
      <c r="H19" s="61">
        <v>31.936852248395258</v>
      </c>
    </row>
    <row r="20" spans="1:8" ht="16.5" customHeight="1">
      <c r="A20" s="97" t="s">
        <v>59</v>
      </c>
      <c r="B20" s="58">
        <v>7.5655922490416661</v>
      </c>
      <c r="C20" s="59">
        <v>0</v>
      </c>
      <c r="D20" s="59">
        <v>0</v>
      </c>
      <c r="E20" s="59">
        <v>13.187283299024786</v>
      </c>
      <c r="F20" s="59">
        <v>4.8239258298990633</v>
      </c>
      <c r="G20" s="60">
        <v>33.181350864221805</v>
      </c>
      <c r="H20" s="61">
        <v>58.758152242187322</v>
      </c>
    </row>
    <row r="21" spans="1:8" ht="16.5" customHeight="1">
      <c r="A21" s="76" t="s">
        <v>45</v>
      </c>
      <c r="B21" s="58">
        <v>129.47803235394272</v>
      </c>
      <c r="C21" s="59">
        <v>49.911251714966141</v>
      </c>
      <c r="D21" s="59">
        <v>0</v>
      </c>
      <c r="E21" s="59">
        <v>16.903722037887633</v>
      </c>
      <c r="F21" s="59">
        <v>18.7855483320226</v>
      </c>
      <c r="G21" s="60">
        <v>13.892457678221426</v>
      </c>
      <c r="H21" s="61">
        <v>228.97101211704052</v>
      </c>
    </row>
    <row r="22" spans="1:8" ht="16.5" customHeight="1">
      <c r="A22" s="97" t="s">
        <v>46</v>
      </c>
      <c r="B22" s="58">
        <v>482.6959346462769</v>
      </c>
      <c r="C22" s="59">
        <v>15.707007320110637</v>
      </c>
      <c r="D22" s="59">
        <v>0</v>
      </c>
      <c r="E22" s="59">
        <v>32.443847264051975</v>
      </c>
      <c r="F22" s="59">
        <v>2.5722165527231486</v>
      </c>
      <c r="G22" s="60">
        <v>143.46018472022729</v>
      </c>
      <c r="H22" s="61">
        <v>676.87919050338996</v>
      </c>
    </row>
    <row r="23" spans="1:8" ht="16.5" customHeight="1">
      <c r="A23" s="97" t="s">
        <v>80</v>
      </c>
      <c r="B23" s="58">
        <v>1.3926676491577457</v>
      </c>
      <c r="C23" s="59">
        <v>0</v>
      </c>
      <c r="D23" s="59">
        <v>0</v>
      </c>
      <c r="E23" s="59">
        <v>4.9460098360301687</v>
      </c>
      <c r="F23" s="59">
        <v>14.356822205070806</v>
      </c>
      <c r="G23" s="60">
        <v>1.3724533641821259</v>
      </c>
      <c r="H23" s="61">
        <v>22.067953054440846</v>
      </c>
    </row>
    <row r="24" spans="1:8" ht="16.5" customHeight="1">
      <c r="A24" s="98" t="s">
        <v>60</v>
      </c>
      <c r="B24" s="58">
        <v>22.558422036435822</v>
      </c>
      <c r="C24" s="59">
        <v>0</v>
      </c>
      <c r="D24" s="59">
        <v>0</v>
      </c>
      <c r="E24" s="59">
        <v>5.1018353934673755</v>
      </c>
      <c r="F24" s="59">
        <v>18.278619671534884</v>
      </c>
      <c r="G24" s="60">
        <v>7.8403553542918356</v>
      </c>
      <c r="H24" s="61">
        <v>53.779232455729918</v>
      </c>
    </row>
    <row r="25" spans="1:8" ht="16.5" customHeight="1">
      <c r="A25" s="97" t="s">
        <v>47</v>
      </c>
      <c r="B25" s="58">
        <v>119.9980866715056</v>
      </c>
      <c r="C25" s="59">
        <v>175.52697238872008</v>
      </c>
      <c r="D25" s="59">
        <v>0</v>
      </c>
      <c r="E25" s="59">
        <v>81.210737229553217</v>
      </c>
      <c r="F25" s="59">
        <v>30.90006410714706</v>
      </c>
      <c r="G25" s="60">
        <v>102.9301775529959</v>
      </c>
      <c r="H25" s="61">
        <v>510.56603794992179</v>
      </c>
    </row>
    <row r="26" spans="1:8" ht="16.5" customHeight="1">
      <c r="A26" s="97" t="s">
        <v>61</v>
      </c>
      <c r="B26" s="58">
        <v>8.6587819834646851</v>
      </c>
      <c r="C26" s="59">
        <v>0</v>
      </c>
      <c r="D26" s="59">
        <v>0</v>
      </c>
      <c r="E26" s="59">
        <v>18.515633082591293</v>
      </c>
      <c r="F26" s="59">
        <v>3.9499024413712842</v>
      </c>
      <c r="G26" s="60">
        <v>73.720503347484339</v>
      </c>
      <c r="H26" s="61">
        <v>104.8448208549116</v>
      </c>
    </row>
    <row r="27" spans="1:8" ht="16.5" customHeight="1">
      <c r="A27" s="97" t="s">
        <v>81</v>
      </c>
      <c r="B27" s="58">
        <v>0</v>
      </c>
      <c r="C27" s="59">
        <v>0</v>
      </c>
      <c r="D27" s="59">
        <v>0</v>
      </c>
      <c r="E27" s="59">
        <v>0</v>
      </c>
      <c r="F27" s="59">
        <v>25.820119060930139</v>
      </c>
      <c r="G27" s="60">
        <v>0</v>
      </c>
      <c r="H27" s="61">
        <v>25.820119060930139</v>
      </c>
    </row>
    <row r="28" spans="1:8" ht="16.5" customHeight="1">
      <c r="A28" s="99" t="s">
        <v>83</v>
      </c>
      <c r="B28" s="62">
        <v>250.93460172770119</v>
      </c>
      <c r="C28" s="63">
        <v>-26.841722526511262</v>
      </c>
      <c r="D28" s="63">
        <v>0</v>
      </c>
      <c r="E28" s="63">
        <v>-12.285652648576388</v>
      </c>
      <c r="F28" s="63">
        <v>137.57116623054014</v>
      </c>
      <c r="G28" s="64">
        <v>97.305615148195102</v>
      </c>
      <c r="H28" s="63">
        <v>446.68400793134879</v>
      </c>
    </row>
    <row r="29" spans="1:8" ht="16.5" customHeight="1">
      <c r="A29" s="100" t="s">
        <v>28</v>
      </c>
      <c r="B29" s="65">
        <v>2880.2170236100001</v>
      </c>
      <c r="C29" s="66">
        <v>639.86931589999995</v>
      </c>
      <c r="D29" s="66">
        <v>505.72550345999997</v>
      </c>
      <c r="E29" s="66">
        <v>1104.64579351</v>
      </c>
      <c r="F29" s="66">
        <v>681.00805073000004</v>
      </c>
      <c r="G29" s="67">
        <v>2678.4005046599996</v>
      </c>
      <c r="H29" s="66">
        <v>8489.8661918699981</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2023-07-28T16:19:22Z</dcterms:modified>
</cp:coreProperties>
</file>