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60" yWindow="500" windowWidth="13240" windowHeight="17500" activeTab="0"/>
  </bookViews>
  <sheets>
    <sheet name="BTU_10_AÑOS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<sst xmlns="http://schemas.openxmlformats.org/spreadsheetml/2006/main" count="25" uniqueCount="15">
  <si>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Licitación de Bonos de la Tesorería General de la República en Unidades de Fomento - 10 años</t>
  </si>
  <si>
    <t>Fecha de Licitación</t>
  </si>
  <si>
    <t>Cupo</t>
  </si>
  <si>
    <t>Monto Demandado</t>
  </si>
  <si>
    <t>Adjudicado</t>
  </si>
  <si>
    <t>Total</t>
  </si>
  <si>
    <t>(Miles de UF)</t>
  </si>
  <si>
    <t>Tasa de interés             (base 365)</t>
  </si>
  <si>
    <t>AFP, Corredores de Bolsa y Cías Seg.</t>
  </si>
  <si>
    <t>Bcos</t>
  </si>
  <si>
    <t>Desierta</t>
  </si>
  <si>
    <t>Demanda</t>
  </si>
  <si>
    <t>(*)</t>
  </si>
  <si>
    <t>(*) Licitación SOMA (BCCh) con recompra</t>
  </si>
  <si>
    <t>-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</si>
</sst>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Bs&quot;\ #,##0_);\(&quot;Bs&quot;\ #,##0\)"/>
    <numFmt numFmtId="187" formatCode="&quot;Bs&quot;\ #,##0_);[Red]\(&quot;Bs&quot;\ #,##0\)"/>
    <numFmt numFmtId="188" formatCode="&quot;Bs&quot;\ #,##0.00_);\(&quot;Bs&quot;\ #,##0.00\)"/>
    <numFmt numFmtId="189" formatCode="&quot;Bs&quot;\ #,##0.00_);[Red]\(&quot;Bs&quot;\ #,##0.00\)"/>
    <numFmt numFmtId="190" formatCode="_(&quot;Bs&quot;\ * #,##0_);_(&quot;Bs&quot;\ * \(#,##0\);_(&quot;Bs&quot;\ * &quot;-&quot;_);_(@_)"/>
    <numFmt numFmtId="191" formatCode="_(* #,##0_);_(* \(#,##0\);_(* &quot;-&quot;_);_(@_)"/>
    <numFmt numFmtId="192" formatCode="_(&quot;Bs&quot;\ * #,##0.00_);_(&quot;Bs&quot;\ * \(#,##0.00\);_(&quot;Bs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  <numFmt numFmtId="199" formatCode="mmm/yyyy"/>
    <numFmt numFmtId="200" formatCode="[$-409]d/mmm/yy;@"/>
    <numFmt numFmtId="201" formatCode="0.000"/>
    <numFmt numFmtId="202" formatCode="#,##0_ ;\-#,##0\ "/>
    <numFmt numFmtId="203" formatCode="d\-mmm\-yy"/>
    <numFmt numFmtId="204" formatCode="0.0000000"/>
    <numFmt numFmtId="205" formatCode="0.000000"/>
    <numFmt numFmtId="206" formatCode="0.00000"/>
    <numFmt numFmtId="207" formatCode="0.0000"/>
    <numFmt numFmtId="208" formatCode="0.00000000"/>
    <numFmt numFmtId="209" formatCode="_-* #,##0.0_-;\-* #,##0.0_-;_-* &quot;-&quot;??_-;_-@_-"/>
    <numFmt numFmtId="210" formatCode="_-* #,##0_-;\-* #,##0_-;_-* &quot;-&quot;??_-;_-@_-"/>
    <numFmt numFmtId="211" formatCode="[$-C0A]dddd\,\ d&quot; de &quot;mmmm&quot; de &quot;yyyy"/>
    <numFmt numFmtId="212" formatCode="0.0"/>
    <numFmt numFmtId="213" formatCode="dd/mm/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5" fontId="6" fillId="0" borderId="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15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00" fontId="6" fillId="33" borderId="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9" fontId="5" fillId="0" borderId="0" xfId="55" applyFont="1" applyAlignment="1">
      <alignment/>
    </xf>
    <xf numFmtId="15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5" fontId="6" fillId="0" borderId="16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/>
    </xf>
    <xf numFmtId="201" fontId="6" fillId="0" borderId="10" xfId="0" applyNumberFormat="1" applyFont="1" applyFill="1" applyBorder="1" applyAlignment="1">
      <alignment/>
    </xf>
    <xf numFmtId="15" fontId="6" fillId="34" borderId="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15" fontId="6" fillId="34" borderId="16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right"/>
    </xf>
    <xf numFmtId="3" fontId="6" fillId="0" borderId="13" xfId="49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M100"/>
  <sheetViews>
    <sheetView showGridLines="0" tabSelected="1" zoomScalePageLayoutView="0" workbookViewId="0" topLeftCell="A1">
      <pane ySplit="7" topLeftCell="A75" activePane="bottomLeft" state="frozen"/>
      <selection pane="topLeft" activeCell="A1" sqref="A1"/>
      <selection pane="bottomLeft" activeCell="A97" sqref="A97:G98"/>
    </sheetView>
  </sheetViews>
  <sheetFormatPr defaultColWidth="11.57421875" defaultRowHeight="12.75"/>
  <cols>
    <col min="1" max="2" width="11.421875" style="3" customWidth="1"/>
    <col min="3" max="3" width="13.00390625" style="3" bestFit="1" customWidth="1"/>
    <col min="4" max="4" width="11.421875" style="3" customWidth="1"/>
    <col min="5" max="5" width="13.421875" style="3" bestFit="1" customWidth="1"/>
    <col min="6" max="6" width="17.28125" style="3" customWidth="1"/>
    <col min="7" max="7" width="11.421875" style="3" customWidth="1"/>
    <col min="8" max="65" width="11.421875" style="2" customWidth="1"/>
    <col min="66" max="16384" width="11.421875" style="3" customWidth="1"/>
  </cols>
  <sheetData>
    <row r="2" spans="1:7" ht="15.75">
      <c r="A2" s="16" t="s">
        <v>0</v>
      </c>
      <c r="B2" s="1"/>
      <c r="C2" s="1"/>
      <c r="D2" s="1"/>
      <c r="E2" s="1"/>
      <c r="F2" s="1"/>
      <c r="G2" s="1"/>
    </row>
    <row r="3" spans="1:7" ht="11.25" customHeight="1">
      <c r="A3" s="4" t="s">
        <v>6</v>
      </c>
      <c r="B3" s="4"/>
      <c r="C3" s="4"/>
      <c r="D3" s="4"/>
      <c r="E3" s="4"/>
      <c r="F3" s="4"/>
      <c r="G3" s="4"/>
    </row>
    <row r="4" ht="11.25" customHeight="1"/>
    <row r="5" spans="1:65" s="5" customFormat="1" ht="12.75" customHeight="1">
      <c r="A5" s="41" t="s">
        <v>1</v>
      </c>
      <c r="B5" s="41" t="s">
        <v>2</v>
      </c>
      <c r="C5" s="41" t="s">
        <v>3</v>
      </c>
      <c r="D5" s="49" t="s">
        <v>4</v>
      </c>
      <c r="E5" s="50"/>
      <c r="F5" s="51"/>
      <c r="G5" s="44" t="s">
        <v>7</v>
      </c>
      <c r="H5" s="41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5" customFormat="1" ht="12.75" customHeight="1">
      <c r="A6" s="42"/>
      <c r="B6" s="42"/>
      <c r="C6" s="42"/>
      <c r="D6" s="47" t="s">
        <v>5</v>
      </c>
      <c r="E6" s="47" t="s">
        <v>9</v>
      </c>
      <c r="F6" s="47" t="s">
        <v>8</v>
      </c>
      <c r="G6" s="45"/>
      <c r="H6" s="4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5" customFormat="1" ht="18" customHeight="1">
      <c r="A7" s="43"/>
      <c r="B7" s="43"/>
      <c r="C7" s="43"/>
      <c r="D7" s="48"/>
      <c r="E7" s="48"/>
      <c r="F7" s="48"/>
      <c r="G7" s="46"/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11" customFormat="1" ht="12.75">
      <c r="A8" s="6"/>
      <c r="B8" s="7"/>
      <c r="C8" s="7"/>
      <c r="D8" s="8"/>
      <c r="E8" s="9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8" s="15" customFormat="1" ht="12">
      <c r="A9" s="12">
        <v>38609</v>
      </c>
      <c r="B9" s="13">
        <v>687.5</v>
      </c>
      <c r="C9" s="13">
        <v>2460</v>
      </c>
      <c r="D9" s="13">
        <v>687.5</v>
      </c>
      <c r="E9" s="13">
        <v>287.5</v>
      </c>
      <c r="F9" s="13">
        <v>400</v>
      </c>
      <c r="G9" s="14">
        <v>2.31</v>
      </c>
      <c r="H9" s="14">
        <f>C9/B9</f>
        <v>3.578181818181818</v>
      </c>
    </row>
    <row r="10" spans="1:8" s="15" customFormat="1" ht="12">
      <c r="A10" s="12">
        <v>38616</v>
      </c>
      <c r="B10" s="13">
        <v>687.5</v>
      </c>
      <c r="C10" s="13">
        <v>2090</v>
      </c>
      <c r="D10" s="13">
        <v>756</v>
      </c>
      <c r="E10" s="13">
        <v>756</v>
      </c>
      <c r="F10" s="13">
        <v>0</v>
      </c>
      <c r="G10" s="14">
        <v>2.31</v>
      </c>
      <c r="H10" s="14">
        <f aca="true" t="shared" si="0" ref="H10:H73">C10/B10</f>
        <v>3.04</v>
      </c>
    </row>
    <row r="11" spans="1:8" s="15" customFormat="1" ht="12">
      <c r="A11" s="12">
        <v>38623</v>
      </c>
      <c r="B11" s="13">
        <v>687.5</v>
      </c>
      <c r="C11" s="13">
        <v>1630</v>
      </c>
      <c r="D11" s="13">
        <v>650</v>
      </c>
      <c r="E11" s="13">
        <v>650</v>
      </c>
      <c r="F11" s="13">
        <v>0</v>
      </c>
      <c r="G11" s="14">
        <v>2.38</v>
      </c>
      <c r="H11" s="14">
        <f t="shared" si="0"/>
        <v>2.370909090909091</v>
      </c>
    </row>
    <row r="12" spans="1:8" s="15" customFormat="1" ht="12">
      <c r="A12" s="12">
        <v>38630</v>
      </c>
      <c r="B12" s="13">
        <v>687.5</v>
      </c>
      <c r="C12" s="13">
        <v>1650</v>
      </c>
      <c r="D12" s="13">
        <v>687.5</v>
      </c>
      <c r="E12" s="13">
        <v>612.5</v>
      </c>
      <c r="F12" s="13">
        <v>75</v>
      </c>
      <c r="G12" s="14">
        <v>2.69</v>
      </c>
      <c r="H12" s="14">
        <f t="shared" si="0"/>
        <v>2.4</v>
      </c>
    </row>
    <row r="13" spans="1:8" s="15" customFormat="1" ht="12">
      <c r="A13" s="12">
        <v>38637</v>
      </c>
      <c r="B13" s="13">
        <v>687.5</v>
      </c>
      <c r="C13" s="13">
        <v>1165</v>
      </c>
      <c r="D13" s="13">
        <v>687.5</v>
      </c>
      <c r="E13" s="13">
        <v>650</v>
      </c>
      <c r="F13" s="13">
        <v>37.5</v>
      </c>
      <c r="G13" s="14">
        <v>3.09</v>
      </c>
      <c r="H13" s="14">
        <f t="shared" si="0"/>
        <v>1.6945454545454546</v>
      </c>
    </row>
    <row r="14" spans="1:8" s="15" customFormat="1" ht="12">
      <c r="A14" s="12">
        <v>38644</v>
      </c>
      <c r="B14" s="13">
        <v>687.5</v>
      </c>
      <c r="C14" s="13">
        <v>2840</v>
      </c>
      <c r="D14" s="13">
        <v>687.5</v>
      </c>
      <c r="E14" s="13">
        <v>500</v>
      </c>
      <c r="F14" s="13">
        <v>187.5</v>
      </c>
      <c r="G14" s="14">
        <v>3.2</v>
      </c>
      <c r="H14" s="14">
        <f t="shared" si="0"/>
        <v>4.130909090909091</v>
      </c>
    </row>
    <row r="15" spans="1:8" s="15" customFormat="1" ht="12">
      <c r="A15" s="12">
        <v>38651</v>
      </c>
      <c r="B15" s="13">
        <v>687.5</v>
      </c>
      <c r="C15" s="13">
        <v>2900</v>
      </c>
      <c r="D15" s="13">
        <v>650</v>
      </c>
      <c r="E15" s="13">
        <v>450</v>
      </c>
      <c r="F15" s="13">
        <v>200</v>
      </c>
      <c r="G15" s="14">
        <v>3.21</v>
      </c>
      <c r="H15" s="14">
        <f t="shared" si="0"/>
        <v>4.218181818181818</v>
      </c>
    </row>
    <row r="16" spans="1:8" s="15" customFormat="1" ht="12">
      <c r="A16" s="12">
        <v>38658</v>
      </c>
      <c r="B16" s="13">
        <v>687.5</v>
      </c>
      <c r="C16" s="13">
        <v>1790</v>
      </c>
      <c r="D16" s="13">
        <v>687.5</v>
      </c>
      <c r="E16" s="13">
        <v>387.5</v>
      </c>
      <c r="F16" s="13">
        <v>300</v>
      </c>
      <c r="G16" s="14">
        <v>3.49</v>
      </c>
      <c r="H16" s="14">
        <f t="shared" si="0"/>
        <v>2.6036363636363635</v>
      </c>
    </row>
    <row r="17" spans="1:8" s="15" customFormat="1" ht="12">
      <c r="A17" s="12">
        <v>38665</v>
      </c>
      <c r="B17" s="13">
        <v>687.5</v>
      </c>
      <c r="C17" s="13">
        <v>2320</v>
      </c>
      <c r="D17" s="13">
        <v>687.5</v>
      </c>
      <c r="E17" s="13">
        <v>477.5</v>
      </c>
      <c r="F17" s="13">
        <v>210</v>
      </c>
      <c r="G17" s="14">
        <v>3.33</v>
      </c>
      <c r="H17" s="14">
        <f t="shared" si="0"/>
        <v>3.3745454545454545</v>
      </c>
    </row>
    <row r="18" spans="1:8" s="15" customFormat="1" ht="12">
      <c r="A18" s="12">
        <v>38672</v>
      </c>
      <c r="B18" s="13">
        <v>687.5</v>
      </c>
      <c r="C18" s="13">
        <v>2070</v>
      </c>
      <c r="D18" s="13">
        <v>670</v>
      </c>
      <c r="E18" s="13">
        <v>0</v>
      </c>
      <c r="F18" s="13">
        <v>670</v>
      </c>
      <c r="G18" s="14">
        <v>3.27</v>
      </c>
      <c r="H18" s="14">
        <f t="shared" si="0"/>
        <v>3.0109090909090908</v>
      </c>
    </row>
    <row r="19" spans="1:8" s="15" customFormat="1" ht="12">
      <c r="A19" s="12">
        <v>38679</v>
      </c>
      <c r="B19" s="13">
        <v>687.5</v>
      </c>
      <c r="C19" s="13">
        <v>2435</v>
      </c>
      <c r="D19" s="13">
        <v>687.5</v>
      </c>
      <c r="E19" s="13">
        <v>362.5</v>
      </c>
      <c r="F19" s="13">
        <v>325</v>
      </c>
      <c r="G19" s="14">
        <v>3.3</v>
      </c>
      <c r="H19" s="14">
        <f t="shared" si="0"/>
        <v>3.541818181818182</v>
      </c>
    </row>
    <row r="20" spans="1:8" s="15" customFormat="1" ht="12">
      <c r="A20" s="12">
        <v>38686</v>
      </c>
      <c r="B20" s="13">
        <v>687.5</v>
      </c>
      <c r="C20" s="13">
        <v>2170</v>
      </c>
      <c r="D20" s="13">
        <v>687.5</v>
      </c>
      <c r="E20" s="13">
        <v>350</v>
      </c>
      <c r="F20" s="13">
        <v>337.5</v>
      </c>
      <c r="G20" s="14">
        <v>3.39</v>
      </c>
      <c r="H20" s="14">
        <f t="shared" si="0"/>
        <v>3.1563636363636363</v>
      </c>
    </row>
    <row r="21" spans="1:8" s="15" customFormat="1" ht="12">
      <c r="A21" s="12">
        <v>38693</v>
      </c>
      <c r="B21" s="13">
        <v>687.5</v>
      </c>
      <c r="C21" s="13">
        <v>1450</v>
      </c>
      <c r="D21" s="13">
        <v>687.5</v>
      </c>
      <c r="E21" s="13">
        <v>367.5</v>
      </c>
      <c r="F21" s="13">
        <v>320</v>
      </c>
      <c r="G21" s="14">
        <v>3.29</v>
      </c>
      <c r="H21" s="14">
        <f t="shared" si="0"/>
        <v>2.109090909090909</v>
      </c>
    </row>
    <row r="22" spans="1:8" s="15" customFormat="1" ht="12">
      <c r="A22" s="12">
        <v>38700</v>
      </c>
      <c r="B22" s="13">
        <v>699.5</v>
      </c>
      <c r="C22" s="13">
        <v>2750</v>
      </c>
      <c r="D22" s="13">
        <v>699.5</v>
      </c>
      <c r="E22" s="13">
        <v>299.5</v>
      </c>
      <c r="F22" s="13">
        <v>400</v>
      </c>
      <c r="G22" s="14">
        <v>3.21</v>
      </c>
      <c r="H22" s="14">
        <f t="shared" si="0"/>
        <v>3.9313795568263044</v>
      </c>
    </row>
    <row r="23" spans="1:8" s="15" customFormat="1" ht="12">
      <c r="A23" s="12">
        <v>38707</v>
      </c>
      <c r="B23" s="13">
        <v>699.5</v>
      </c>
      <c r="C23" s="13">
        <v>2040</v>
      </c>
      <c r="D23" s="13">
        <v>699.5</v>
      </c>
      <c r="E23" s="13">
        <v>639.5</v>
      </c>
      <c r="F23" s="13">
        <v>60</v>
      </c>
      <c r="G23" s="14">
        <v>3.19</v>
      </c>
      <c r="H23" s="14">
        <f t="shared" si="0"/>
        <v>2.9163688348820584</v>
      </c>
    </row>
    <row r="24" spans="1:8" s="15" customFormat="1" ht="12">
      <c r="A24" s="17">
        <v>38714</v>
      </c>
      <c r="B24" s="18">
        <v>687.5</v>
      </c>
      <c r="C24" s="18">
        <v>2310</v>
      </c>
      <c r="D24" s="18">
        <v>687.5</v>
      </c>
      <c r="E24" s="18">
        <v>277.5</v>
      </c>
      <c r="F24" s="18">
        <v>410</v>
      </c>
      <c r="G24" s="19">
        <v>3.29</v>
      </c>
      <c r="H24" s="19">
        <f t="shared" si="0"/>
        <v>3.36</v>
      </c>
    </row>
    <row r="25" spans="1:8" ht="12.75">
      <c r="A25" s="12">
        <v>40008</v>
      </c>
      <c r="B25" s="13">
        <v>6250</v>
      </c>
      <c r="C25" s="13">
        <v>13050</v>
      </c>
      <c r="D25" s="13">
        <v>6250</v>
      </c>
      <c r="E25" s="13">
        <v>4100</v>
      </c>
      <c r="F25" s="13">
        <v>2150</v>
      </c>
      <c r="G25" s="14">
        <v>2.84</v>
      </c>
      <c r="H25" s="14">
        <f t="shared" si="0"/>
        <v>2.088</v>
      </c>
    </row>
    <row r="26" spans="1:8" ht="12.75">
      <c r="A26" s="12">
        <v>40044</v>
      </c>
      <c r="B26" s="13">
        <v>6250</v>
      </c>
      <c r="C26" s="13">
        <v>10140</v>
      </c>
      <c r="D26" s="13">
        <v>6250</v>
      </c>
      <c r="E26" s="13">
        <v>2825</v>
      </c>
      <c r="F26" s="13">
        <v>3425</v>
      </c>
      <c r="G26" s="14">
        <v>3.08</v>
      </c>
      <c r="H26" s="14">
        <f t="shared" si="0"/>
        <v>1.6224</v>
      </c>
    </row>
    <row r="27" spans="1:8" ht="12.75">
      <c r="A27" s="12">
        <v>40065</v>
      </c>
      <c r="B27" s="13">
        <v>6250</v>
      </c>
      <c r="C27" s="13">
        <v>8995</v>
      </c>
      <c r="D27" s="13">
        <v>6250</v>
      </c>
      <c r="E27" s="13">
        <v>4895</v>
      </c>
      <c r="F27" s="13">
        <v>1355</v>
      </c>
      <c r="G27" s="14">
        <v>2.98</v>
      </c>
      <c r="H27" s="14">
        <f t="shared" si="0"/>
        <v>1.4392</v>
      </c>
    </row>
    <row r="28" spans="1:8" ht="12.75">
      <c r="A28" s="17">
        <v>40100</v>
      </c>
      <c r="B28" s="18">
        <v>6250</v>
      </c>
      <c r="C28" s="18">
        <v>10660</v>
      </c>
      <c r="D28" s="18">
        <v>6250</v>
      </c>
      <c r="E28" s="18">
        <v>4184</v>
      </c>
      <c r="F28" s="18">
        <v>2066</v>
      </c>
      <c r="G28" s="19">
        <v>2.9</v>
      </c>
      <c r="H28" s="19">
        <f t="shared" si="0"/>
        <v>1.7056</v>
      </c>
    </row>
    <row r="29" spans="1:8" ht="12.75">
      <c r="A29" s="12">
        <v>40198</v>
      </c>
      <c r="B29" s="13">
        <v>2500</v>
      </c>
      <c r="C29" s="13">
        <v>7640</v>
      </c>
      <c r="D29" s="13">
        <v>2500</v>
      </c>
      <c r="E29" s="13">
        <v>1600</v>
      </c>
      <c r="F29" s="13">
        <v>900</v>
      </c>
      <c r="G29" s="14">
        <v>3.3</v>
      </c>
      <c r="H29" s="14">
        <f t="shared" si="0"/>
        <v>3.056</v>
      </c>
    </row>
    <row r="30" spans="1:8" ht="12.75">
      <c r="A30" s="12">
        <v>40226</v>
      </c>
      <c r="B30" s="13">
        <v>2600</v>
      </c>
      <c r="C30" s="13">
        <v>11440</v>
      </c>
      <c r="D30" s="13">
        <v>2600</v>
      </c>
      <c r="E30" s="13">
        <v>910</v>
      </c>
      <c r="F30" s="13">
        <v>1690</v>
      </c>
      <c r="G30" s="14">
        <v>3.11</v>
      </c>
      <c r="H30" s="14">
        <f t="shared" si="0"/>
        <v>4.4</v>
      </c>
    </row>
    <row r="31" spans="1:8" ht="12.75">
      <c r="A31" s="12">
        <v>40247</v>
      </c>
      <c r="B31" s="13">
        <v>2600</v>
      </c>
      <c r="C31" s="13">
        <v>6300</v>
      </c>
      <c r="D31" s="13">
        <v>2600</v>
      </c>
      <c r="E31" s="13">
        <v>1050</v>
      </c>
      <c r="F31" s="13">
        <v>1550</v>
      </c>
      <c r="G31" s="14">
        <v>3.2</v>
      </c>
      <c r="H31" s="14">
        <f t="shared" si="0"/>
        <v>2.423076923076923</v>
      </c>
    </row>
    <row r="32" spans="1:8" ht="12.75">
      <c r="A32" s="12">
        <v>40289</v>
      </c>
      <c r="B32" s="13">
        <v>2600</v>
      </c>
      <c r="C32" s="13">
        <v>9265</v>
      </c>
      <c r="D32" s="13">
        <v>2600</v>
      </c>
      <c r="E32" s="13">
        <v>1135</v>
      </c>
      <c r="F32" s="13">
        <v>1465</v>
      </c>
      <c r="G32" s="14">
        <v>3.1</v>
      </c>
      <c r="H32" s="14">
        <f t="shared" si="0"/>
        <v>3.5634615384615387</v>
      </c>
    </row>
    <row r="33" spans="1:8" ht="12.75">
      <c r="A33" s="12">
        <v>40317</v>
      </c>
      <c r="B33" s="13">
        <v>2600</v>
      </c>
      <c r="C33" s="13">
        <v>8625</v>
      </c>
      <c r="D33" s="13">
        <v>2600</v>
      </c>
      <c r="E33" s="13">
        <v>200</v>
      </c>
      <c r="F33" s="13">
        <v>2400</v>
      </c>
      <c r="G33" s="14">
        <v>2.97</v>
      </c>
      <c r="H33" s="14">
        <f t="shared" si="0"/>
        <v>3.3173076923076925</v>
      </c>
    </row>
    <row r="34" spans="1:8" ht="12.75">
      <c r="A34" s="17">
        <v>40345</v>
      </c>
      <c r="B34" s="18">
        <v>2600</v>
      </c>
      <c r="C34" s="18">
        <v>8825</v>
      </c>
      <c r="D34" s="18">
        <v>2600</v>
      </c>
      <c r="E34" s="18">
        <v>1030</v>
      </c>
      <c r="F34" s="18">
        <v>1570</v>
      </c>
      <c r="G34" s="19">
        <v>3.06</v>
      </c>
      <c r="H34" s="19">
        <f t="shared" si="0"/>
        <v>3.394230769230769</v>
      </c>
    </row>
    <row r="35" spans="1:8" ht="12.75">
      <c r="A35" s="12">
        <v>40387</v>
      </c>
      <c r="B35" s="13">
        <v>3100</v>
      </c>
      <c r="C35" s="13">
        <v>11850</v>
      </c>
      <c r="D35" s="13">
        <v>3100</v>
      </c>
      <c r="E35" s="13">
        <v>1230</v>
      </c>
      <c r="F35" s="13">
        <v>1870</v>
      </c>
      <c r="G35" s="14">
        <v>2.85</v>
      </c>
      <c r="H35" s="14">
        <f t="shared" si="0"/>
        <v>3.8225806451612905</v>
      </c>
    </row>
    <row r="36" spans="1:8" ht="12.75">
      <c r="A36" s="12">
        <v>40415</v>
      </c>
      <c r="B36" s="13">
        <v>3100</v>
      </c>
      <c r="C36" s="13">
        <v>12555</v>
      </c>
      <c r="D36" s="13">
        <v>3100</v>
      </c>
      <c r="E36" s="13">
        <v>0</v>
      </c>
      <c r="F36" s="13">
        <v>3100</v>
      </c>
      <c r="G36" s="14">
        <v>2.6</v>
      </c>
      <c r="H36" s="14">
        <f t="shared" si="0"/>
        <v>4.05</v>
      </c>
    </row>
    <row r="37" spans="1:9" ht="12.75">
      <c r="A37" s="12">
        <v>40450</v>
      </c>
      <c r="B37" s="13">
        <v>3100</v>
      </c>
      <c r="C37" s="13">
        <v>7475</v>
      </c>
      <c r="D37" s="13">
        <v>3100</v>
      </c>
      <c r="E37" s="13">
        <v>645</v>
      </c>
      <c r="F37" s="13">
        <v>2455</v>
      </c>
      <c r="G37" s="14">
        <v>2.94</v>
      </c>
      <c r="H37" s="14">
        <f t="shared" si="0"/>
        <v>2.411290322580645</v>
      </c>
      <c r="I37" s="24"/>
    </row>
    <row r="38" spans="1:9" ht="12.75">
      <c r="A38" s="12">
        <v>40478</v>
      </c>
      <c r="B38" s="13">
        <v>3100</v>
      </c>
      <c r="C38" s="13">
        <v>7590</v>
      </c>
      <c r="D38" s="13">
        <v>3100</v>
      </c>
      <c r="E38" s="13">
        <v>2030</v>
      </c>
      <c r="F38" s="13">
        <v>1070</v>
      </c>
      <c r="G38" s="14">
        <v>3.15</v>
      </c>
      <c r="H38" s="14">
        <f t="shared" si="0"/>
        <v>2.4483870967741934</v>
      </c>
      <c r="I38" s="24"/>
    </row>
    <row r="39" spans="1:65" ht="12" customHeight="1">
      <c r="A39" s="20">
        <v>40506</v>
      </c>
      <c r="B39" s="21">
        <v>3100</v>
      </c>
      <c r="C39" s="21">
        <v>9780</v>
      </c>
      <c r="D39" s="21">
        <v>3100</v>
      </c>
      <c r="E39" s="21">
        <v>0</v>
      </c>
      <c r="F39" s="21">
        <v>3100</v>
      </c>
      <c r="G39" s="22">
        <v>2.83</v>
      </c>
      <c r="H39" s="14">
        <f t="shared" si="0"/>
        <v>3.1548387096774193</v>
      </c>
      <c r="I39" s="2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3"/>
    </row>
    <row r="40" spans="1:9" ht="12.75">
      <c r="A40" s="17">
        <v>40527</v>
      </c>
      <c r="B40" s="18">
        <v>3000</v>
      </c>
      <c r="C40" s="18">
        <v>10940</v>
      </c>
      <c r="D40" s="18">
        <v>3000</v>
      </c>
      <c r="E40" s="18">
        <v>1200</v>
      </c>
      <c r="F40" s="18">
        <v>1800</v>
      </c>
      <c r="G40" s="19">
        <v>2.92</v>
      </c>
      <c r="H40" s="19">
        <f t="shared" si="0"/>
        <v>3.6466666666666665</v>
      </c>
      <c r="I40" s="24"/>
    </row>
    <row r="41" spans="1:9" ht="12.75">
      <c r="A41" s="12">
        <v>40569</v>
      </c>
      <c r="B41" s="13">
        <v>1500</v>
      </c>
      <c r="C41" s="13">
        <v>5550</v>
      </c>
      <c r="D41" s="13">
        <v>1500</v>
      </c>
      <c r="E41" s="13">
        <v>970</v>
      </c>
      <c r="F41" s="13">
        <v>530</v>
      </c>
      <c r="G41" s="14">
        <v>3.155</v>
      </c>
      <c r="H41" s="14">
        <f t="shared" si="0"/>
        <v>3.7</v>
      </c>
      <c r="I41" s="24"/>
    </row>
    <row r="42" spans="1:9" ht="12.75">
      <c r="A42" s="12">
        <v>40583</v>
      </c>
      <c r="B42" s="13">
        <v>1500</v>
      </c>
      <c r="C42" s="13">
        <v>5785</v>
      </c>
      <c r="D42" s="13">
        <v>1500</v>
      </c>
      <c r="E42" s="13">
        <v>730</v>
      </c>
      <c r="F42" s="13">
        <v>770</v>
      </c>
      <c r="G42" s="14">
        <v>3.2</v>
      </c>
      <c r="H42" s="14">
        <f t="shared" si="0"/>
        <v>3.8566666666666665</v>
      </c>
      <c r="I42" s="24"/>
    </row>
    <row r="43" spans="1:9" ht="12.75">
      <c r="A43" s="12">
        <v>40611</v>
      </c>
      <c r="B43" s="13">
        <v>1500</v>
      </c>
      <c r="C43" s="13">
        <v>5640</v>
      </c>
      <c r="D43" s="13">
        <v>1500</v>
      </c>
      <c r="E43" s="13">
        <v>1010</v>
      </c>
      <c r="F43" s="13">
        <v>490</v>
      </c>
      <c r="G43" s="14">
        <v>2.94</v>
      </c>
      <c r="H43" s="14">
        <f t="shared" si="0"/>
        <v>3.76</v>
      </c>
      <c r="I43" s="24"/>
    </row>
    <row r="44" spans="1:9" ht="12.75">
      <c r="A44" s="12">
        <v>40639</v>
      </c>
      <c r="B44" s="13">
        <v>1500</v>
      </c>
      <c r="C44" s="13">
        <v>4580</v>
      </c>
      <c r="D44" s="13">
        <v>1500</v>
      </c>
      <c r="E44" s="13">
        <v>660</v>
      </c>
      <c r="F44" s="13">
        <v>840</v>
      </c>
      <c r="G44" s="14">
        <v>2.94</v>
      </c>
      <c r="H44" s="14">
        <f t="shared" si="0"/>
        <v>3.0533333333333332</v>
      </c>
      <c r="I44" s="24"/>
    </row>
    <row r="45" spans="1:9" ht="12.75">
      <c r="A45" s="12">
        <v>40681</v>
      </c>
      <c r="B45" s="13">
        <v>1500</v>
      </c>
      <c r="C45" s="13">
        <v>5490</v>
      </c>
      <c r="D45" s="13">
        <v>1500</v>
      </c>
      <c r="E45" s="13">
        <v>770</v>
      </c>
      <c r="F45" s="13">
        <v>730</v>
      </c>
      <c r="G45" s="14">
        <v>2.88</v>
      </c>
      <c r="H45" s="14">
        <f t="shared" si="0"/>
        <v>3.66</v>
      </c>
      <c r="I45" s="24"/>
    </row>
    <row r="46" spans="1:9" ht="12.75">
      <c r="A46" s="12">
        <v>40716</v>
      </c>
      <c r="B46" s="13">
        <v>1500</v>
      </c>
      <c r="C46" s="13">
        <v>5980</v>
      </c>
      <c r="D46" s="13">
        <v>1500</v>
      </c>
      <c r="E46" s="13">
        <v>1350</v>
      </c>
      <c r="F46" s="13">
        <v>150</v>
      </c>
      <c r="G46" s="14">
        <v>2.9</v>
      </c>
      <c r="H46" s="14">
        <f t="shared" si="0"/>
        <v>3.986666666666667</v>
      </c>
      <c r="I46" s="24"/>
    </row>
    <row r="47" spans="1:9" ht="12.75">
      <c r="A47" s="12">
        <v>40744</v>
      </c>
      <c r="B47" s="13">
        <v>1500</v>
      </c>
      <c r="C47" s="13">
        <v>5455</v>
      </c>
      <c r="D47" s="13">
        <v>1500</v>
      </c>
      <c r="E47" s="13">
        <v>639</v>
      </c>
      <c r="F47" s="13">
        <v>861</v>
      </c>
      <c r="G47" s="14">
        <v>2.9</v>
      </c>
      <c r="H47" s="14">
        <f t="shared" si="0"/>
        <v>3.6366666666666667</v>
      </c>
      <c r="I47" s="24"/>
    </row>
    <row r="48" spans="1:9" ht="12.75">
      <c r="A48" s="12">
        <v>40765</v>
      </c>
      <c r="B48" s="13">
        <v>1500</v>
      </c>
      <c r="C48" s="13">
        <v>6525</v>
      </c>
      <c r="D48" s="13">
        <v>1500</v>
      </c>
      <c r="E48" s="13">
        <v>35</v>
      </c>
      <c r="F48" s="13">
        <v>1465</v>
      </c>
      <c r="G48" s="14">
        <v>2.608</v>
      </c>
      <c r="H48" s="14">
        <f t="shared" si="0"/>
        <v>4.35</v>
      </c>
      <c r="I48" s="24"/>
    </row>
    <row r="49" spans="1:9" ht="12.75">
      <c r="A49" s="12">
        <v>40807</v>
      </c>
      <c r="B49" s="13">
        <v>1500</v>
      </c>
      <c r="C49" s="13">
        <v>3325</v>
      </c>
      <c r="D49" s="13">
        <v>1500</v>
      </c>
      <c r="E49" s="13">
        <v>842</v>
      </c>
      <c r="F49" s="13">
        <v>658</v>
      </c>
      <c r="G49" s="14">
        <v>2.4</v>
      </c>
      <c r="H49" s="14">
        <f t="shared" si="0"/>
        <v>2.216666666666667</v>
      </c>
      <c r="I49" s="24"/>
    </row>
    <row r="50" spans="1:8" ht="12.75">
      <c r="A50" s="12">
        <v>40835</v>
      </c>
      <c r="B50" s="13">
        <v>1500</v>
      </c>
      <c r="C50" s="13">
        <v>3430</v>
      </c>
      <c r="D50" s="13">
        <v>1500</v>
      </c>
      <c r="E50" s="13">
        <v>1010</v>
      </c>
      <c r="F50" s="13">
        <v>490</v>
      </c>
      <c r="G50" s="14">
        <v>2.348</v>
      </c>
      <c r="H50" s="14">
        <f t="shared" si="0"/>
        <v>2.2866666666666666</v>
      </c>
    </row>
    <row r="51" spans="1:8" ht="12.75">
      <c r="A51" s="12">
        <v>40856</v>
      </c>
      <c r="B51" s="13">
        <v>1500</v>
      </c>
      <c r="C51" s="13">
        <v>3745</v>
      </c>
      <c r="D51" s="13">
        <v>1500</v>
      </c>
      <c r="E51" s="13">
        <v>400</v>
      </c>
      <c r="F51" s="13">
        <v>1100</v>
      </c>
      <c r="G51" s="14">
        <v>2.68</v>
      </c>
      <c r="H51" s="14">
        <f t="shared" si="0"/>
        <v>2.4966666666666666</v>
      </c>
    </row>
    <row r="52" spans="1:8" ht="12.75">
      <c r="A52" s="25">
        <v>40884</v>
      </c>
      <c r="B52" s="26">
        <v>1500</v>
      </c>
      <c r="C52" s="26">
        <v>3235</v>
      </c>
      <c r="D52" s="26">
        <v>1499.996</v>
      </c>
      <c r="E52" s="26">
        <v>358.57</v>
      </c>
      <c r="F52" s="26">
        <v>1141.4260000000002</v>
      </c>
      <c r="G52" s="27">
        <v>2.65</v>
      </c>
      <c r="H52" s="19">
        <f t="shared" si="0"/>
        <v>2.1566666666666667</v>
      </c>
    </row>
    <row r="53" spans="1:8" ht="12.75">
      <c r="A53" s="12">
        <v>40961</v>
      </c>
      <c r="B53" s="13">
        <v>2400</v>
      </c>
      <c r="C53" s="13">
        <v>3780</v>
      </c>
      <c r="D53" s="13">
        <v>2400</v>
      </c>
      <c r="E53" s="13">
        <v>2240</v>
      </c>
      <c r="F53" s="13">
        <v>160</v>
      </c>
      <c r="G53" s="14">
        <v>2.43</v>
      </c>
      <c r="H53" s="14">
        <f t="shared" si="0"/>
        <v>1.575</v>
      </c>
    </row>
    <row r="54" spans="1:8" ht="12.75">
      <c r="A54" s="12">
        <v>40989</v>
      </c>
      <c r="B54" s="13">
        <v>2400</v>
      </c>
      <c r="C54" s="13">
        <v>4390</v>
      </c>
      <c r="D54" s="13">
        <v>2340</v>
      </c>
      <c r="E54" s="13">
        <v>780</v>
      </c>
      <c r="F54" s="13">
        <v>1560</v>
      </c>
      <c r="G54" s="14">
        <v>2.69</v>
      </c>
      <c r="H54" s="14">
        <f t="shared" si="0"/>
        <v>1.8291666666666666</v>
      </c>
    </row>
    <row r="55" spans="1:8" ht="12.75">
      <c r="A55" s="12">
        <v>41010</v>
      </c>
      <c r="B55" s="13">
        <v>2400</v>
      </c>
      <c r="C55" s="13">
        <v>4180</v>
      </c>
      <c r="D55" s="13">
        <v>2400</v>
      </c>
      <c r="E55" s="13">
        <v>2140</v>
      </c>
      <c r="F55" s="13">
        <v>260</v>
      </c>
      <c r="G55" s="14">
        <v>2.63</v>
      </c>
      <c r="H55" s="14">
        <f t="shared" si="0"/>
        <v>1.7416666666666667</v>
      </c>
    </row>
    <row r="56" spans="1:8" ht="12.75">
      <c r="A56" s="12">
        <v>41038</v>
      </c>
      <c r="B56" s="13">
        <v>2400</v>
      </c>
      <c r="C56" s="13">
        <v>6240</v>
      </c>
      <c r="D56" s="13">
        <v>2400</v>
      </c>
      <c r="E56" s="13">
        <v>1050</v>
      </c>
      <c r="F56" s="13">
        <v>1350</v>
      </c>
      <c r="G56" s="14">
        <v>2.5</v>
      </c>
      <c r="H56" s="14">
        <f t="shared" si="0"/>
        <v>2.6</v>
      </c>
    </row>
    <row r="57" spans="1:8" ht="12.75">
      <c r="A57" s="12">
        <v>41087</v>
      </c>
      <c r="B57" s="13">
        <v>2400</v>
      </c>
      <c r="C57" s="29" t="s">
        <v>10</v>
      </c>
      <c r="D57" s="13">
        <v>0</v>
      </c>
      <c r="E57" s="13">
        <v>0</v>
      </c>
      <c r="F57" s="13">
        <v>0</v>
      </c>
      <c r="G57" s="13">
        <v>0</v>
      </c>
      <c r="H57" s="14"/>
    </row>
    <row r="58" spans="1:8" ht="12.75">
      <c r="A58" s="12">
        <v>41108</v>
      </c>
      <c r="B58" s="13">
        <v>2400</v>
      </c>
      <c r="C58" s="29" t="s">
        <v>10</v>
      </c>
      <c r="D58" s="13">
        <v>0</v>
      </c>
      <c r="E58" s="13">
        <v>0</v>
      </c>
      <c r="F58" s="13">
        <v>0</v>
      </c>
      <c r="G58" s="13">
        <v>0</v>
      </c>
      <c r="H58" s="14"/>
    </row>
    <row r="59" spans="1:8" ht="12.75">
      <c r="A59" s="12">
        <v>41143</v>
      </c>
      <c r="B59" s="13">
        <v>2400</v>
      </c>
      <c r="C59" s="29" t="s">
        <v>10</v>
      </c>
      <c r="D59" s="13"/>
      <c r="E59" s="13"/>
      <c r="F59" s="13"/>
      <c r="G59" s="13"/>
      <c r="H59" s="14"/>
    </row>
    <row r="60" spans="1:8" ht="12.75">
      <c r="A60" s="12">
        <v>41178</v>
      </c>
      <c r="B60" s="13">
        <v>2400</v>
      </c>
      <c r="C60" s="29" t="s">
        <v>10</v>
      </c>
      <c r="D60" s="13"/>
      <c r="E60" s="13"/>
      <c r="F60" s="13"/>
      <c r="G60" s="13"/>
      <c r="H60" s="14"/>
    </row>
    <row r="61" spans="1:8" ht="12.75">
      <c r="A61" s="25">
        <v>41192</v>
      </c>
      <c r="B61" s="26">
        <v>2400</v>
      </c>
      <c r="C61" s="28" t="s">
        <v>10</v>
      </c>
      <c r="D61" s="26"/>
      <c r="E61" s="26"/>
      <c r="F61" s="26"/>
      <c r="G61" s="27"/>
      <c r="H61" s="19"/>
    </row>
    <row r="62" spans="1:8" ht="12.75">
      <c r="A62" s="12">
        <v>41388</v>
      </c>
      <c r="B62" s="13">
        <v>2600</v>
      </c>
      <c r="C62" s="13">
        <v>3795</v>
      </c>
      <c r="D62" s="13">
        <v>2345</v>
      </c>
      <c r="E62" s="13">
        <v>1020</v>
      </c>
      <c r="F62" s="13">
        <v>1325</v>
      </c>
      <c r="G62" s="14">
        <v>2.43</v>
      </c>
      <c r="H62" s="14">
        <f t="shared" si="0"/>
        <v>1.4596153846153845</v>
      </c>
    </row>
    <row r="63" spans="1:8" ht="12.75">
      <c r="A63" s="12">
        <v>41423</v>
      </c>
      <c r="B63" s="13">
        <v>2600</v>
      </c>
      <c r="C63" s="13">
        <v>5095</v>
      </c>
      <c r="D63" s="13">
        <v>2600</v>
      </c>
      <c r="E63" s="13">
        <v>526</v>
      </c>
      <c r="F63" s="13">
        <v>2074</v>
      </c>
      <c r="G63" s="14">
        <v>2.42</v>
      </c>
      <c r="H63" s="14">
        <f t="shared" si="0"/>
        <v>1.9596153846153845</v>
      </c>
    </row>
    <row r="64" spans="1:8" ht="12.75">
      <c r="A64" s="12">
        <v>41444</v>
      </c>
      <c r="B64" s="13">
        <v>2600</v>
      </c>
      <c r="C64" s="13">
        <v>3125</v>
      </c>
      <c r="D64" s="13">
        <v>2175</v>
      </c>
      <c r="E64" s="13">
        <v>600</v>
      </c>
      <c r="F64" s="13">
        <v>1575</v>
      </c>
      <c r="G64" s="14">
        <v>2.31</v>
      </c>
      <c r="H64" s="14">
        <f t="shared" si="0"/>
        <v>1.2019230769230769</v>
      </c>
    </row>
    <row r="65" spans="1:8" ht="12.75">
      <c r="A65" s="12">
        <v>41479</v>
      </c>
      <c r="B65" s="13">
        <v>2600</v>
      </c>
      <c r="C65" s="13">
        <v>8760</v>
      </c>
      <c r="D65" s="13">
        <v>2600</v>
      </c>
      <c r="E65" s="13">
        <v>3.5</v>
      </c>
      <c r="F65" s="13">
        <v>2596.5</v>
      </c>
      <c r="G65" s="14">
        <v>2.34</v>
      </c>
      <c r="H65" s="14">
        <f t="shared" si="0"/>
        <v>3.3692307692307693</v>
      </c>
    </row>
    <row r="66" spans="1:8" ht="12.75">
      <c r="A66" s="30">
        <v>41514</v>
      </c>
      <c r="B66" s="13">
        <v>2600</v>
      </c>
      <c r="C66" s="13">
        <v>7810</v>
      </c>
      <c r="D66" s="13">
        <v>2600</v>
      </c>
      <c r="E66" s="13">
        <v>220</v>
      </c>
      <c r="F66" s="31">
        <v>2380</v>
      </c>
      <c r="G66" s="14">
        <v>2.249</v>
      </c>
      <c r="H66" s="14">
        <f t="shared" si="0"/>
        <v>3.003846153846154</v>
      </c>
    </row>
    <row r="67" spans="1:8" ht="12.75">
      <c r="A67" s="12">
        <v>41542</v>
      </c>
      <c r="B67" s="13">
        <v>2600</v>
      </c>
      <c r="C67" s="13">
        <v>3085</v>
      </c>
      <c r="D67" s="13">
        <v>2600</v>
      </c>
      <c r="E67" s="13">
        <v>2180</v>
      </c>
      <c r="F67" s="31">
        <v>420</v>
      </c>
      <c r="G67" s="32">
        <v>2.263</v>
      </c>
      <c r="H67" s="14">
        <f t="shared" si="0"/>
        <v>1.1865384615384615</v>
      </c>
    </row>
    <row r="68" spans="1:8" ht="12.75">
      <c r="A68" s="12">
        <v>41563</v>
      </c>
      <c r="B68" s="38">
        <v>2600</v>
      </c>
      <c r="C68" s="38">
        <v>7350</v>
      </c>
      <c r="D68" s="38">
        <v>2600</v>
      </c>
      <c r="E68" s="39">
        <v>450</v>
      </c>
      <c r="F68" s="38">
        <v>2150</v>
      </c>
      <c r="G68" s="19">
        <v>2.275</v>
      </c>
      <c r="H68" s="19">
        <f t="shared" si="0"/>
        <v>2.826923076923077</v>
      </c>
    </row>
    <row r="69" spans="1:8" ht="12.75">
      <c r="A69" s="12">
        <v>41772</v>
      </c>
      <c r="B69" s="13">
        <v>2500</v>
      </c>
      <c r="C69" s="13">
        <v>6195</v>
      </c>
      <c r="D69" s="13">
        <v>2500</v>
      </c>
      <c r="E69" s="13">
        <v>660</v>
      </c>
      <c r="F69" s="13">
        <v>1840</v>
      </c>
      <c r="G69" s="14">
        <v>1.94</v>
      </c>
      <c r="H69" s="14">
        <f t="shared" si="0"/>
        <v>2.478</v>
      </c>
    </row>
    <row r="70" spans="1:65" ht="12.75">
      <c r="A70" s="33">
        <v>41781</v>
      </c>
      <c r="B70" s="34">
        <v>2500</v>
      </c>
      <c r="C70" s="34">
        <v>7405</v>
      </c>
      <c r="D70" s="34">
        <v>2485</v>
      </c>
      <c r="E70" s="34">
        <v>300</v>
      </c>
      <c r="F70" s="34">
        <v>2185</v>
      </c>
      <c r="G70" s="35">
        <v>1.86</v>
      </c>
      <c r="H70" s="14">
        <f t="shared" si="0"/>
        <v>2.962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3"/>
    </row>
    <row r="71" spans="1:65" ht="12.75">
      <c r="A71" s="33">
        <v>41786</v>
      </c>
      <c r="B71" s="34">
        <v>2500</v>
      </c>
      <c r="C71" s="34">
        <v>7885</v>
      </c>
      <c r="D71" s="34">
        <v>2500</v>
      </c>
      <c r="E71" s="34">
        <v>1050</v>
      </c>
      <c r="F71" s="34">
        <v>1450</v>
      </c>
      <c r="G71" s="35">
        <v>1.86</v>
      </c>
      <c r="H71" s="14">
        <f t="shared" si="0"/>
        <v>3.154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3"/>
    </row>
    <row r="72" spans="1:65" ht="12.75">
      <c r="A72" s="33">
        <v>41808</v>
      </c>
      <c r="B72" s="34">
        <v>2500</v>
      </c>
      <c r="C72" s="34">
        <v>5775</v>
      </c>
      <c r="D72" s="34">
        <v>2500</v>
      </c>
      <c r="E72" s="34">
        <v>118</v>
      </c>
      <c r="F72" s="34">
        <v>2382</v>
      </c>
      <c r="G72" s="35">
        <v>1.82</v>
      </c>
      <c r="H72" s="14">
        <f t="shared" si="0"/>
        <v>2.31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3"/>
    </row>
    <row r="73" spans="1:65" ht="12.75">
      <c r="A73" s="33">
        <v>41829</v>
      </c>
      <c r="B73" s="34">
        <v>2500</v>
      </c>
      <c r="C73" s="34">
        <v>8675</v>
      </c>
      <c r="D73" s="34">
        <v>2500</v>
      </c>
      <c r="E73" s="34">
        <v>0</v>
      </c>
      <c r="F73" s="34">
        <v>2500</v>
      </c>
      <c r="G73" s="35">
        <v>1.75</v>
      </c>
      <c r="H73" s="14">
        <f t="shared" si="0"/>
        <v>3.47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3"/>
    </row>
    <row r="74" spans="1:65" ht="12.75">
      <c r="A74" s="33">
        <v>41857</v>
      </c>
      <c r="B74" s="34">
        <v>2000</v>
      </c>
      <c r="C74" s="34">
        <v>6750</v>
      </c>
      <c r="D74" s="34">
        <v>2000</v>
      </c>
      <c r="E74" s="34">
        <v>0</v>
      </c>
      <c r="F74" s="34">
        <v>2000</v>
      </c>
      <c r="G74" s="35">
        <v>1.71</v>
      </c>
      <c r="H74" s="14">
        <f aca="true" t="shared" si="1" ref="H74:H83">C74/B74</f>
        <v>3.375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3"/>
    </row>
    <row r="75" spans="1:65" ht="12.75">
      <c r="A75" s="33">
        <v>41885</v>
      </c>
      <c r="B75" s="34">
        <v>2000</v>
      </c>
      <c r="C75" s="34">
        <v>3650</v>
      </c>
      <c r="D75" s="34">
        <v>1850</v>
      </c>
      <c r="E75" s="34">
        <v>80</v>
      </c>
      <c r="F75" s="34">
        <v>1770</v>
      </c>
      <c r="G75" s="35">
        <v>1.31</v>
      </c>
      <c r="H75" s="14">
        <f t="shared" si="1"/>
        <v>1.825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3"/>
    </row>
    <row r="76" spans="1:65" ht="12.75">
      <c r="A76" s="33">
        <v>41913</v>
      </c>
      <c r="B76" s="34">
        <v>3500</v>
      </c>
      <c r="C76" s="34">
        <v>5645</v>
      </c>
      <c r="D76" s="34">
        <v>3500</v>
      </c>
      <c r="E76" s="34">
        <v>180</v>
      </c>
      <c r="F76" s="34">
        <v>3320</v>
      </c>
      <c r="G76" s="35">
        <v>1.69</v>
      </c>
      <c r="H76" s="14">
        <f t="shared" si="1"/>
        <v>1.6128571428571428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3"/>
    </row>
    <row r="77" spans="1:65" ht="12.75">
      <c r="A77" s="33">
        <v>41955</v>
      </c>
      <c r="B77" s="34">
        <v>3665</v>
      </c>
      <c r="C77" s="34">
        <v>7420</v>
      </c>
      <c r="D77" s="34">
        <v>3665</v>
      </c>
      <c r="E77" s="34">
        <v>150</v>
      </c>
      <c r="F77" s="34">
        <v>3515</v>
      </c>
      <c r="G77" s="35">
        <v>1.57</v>
      </c>
      <c r="H77" s="14">
        <f t="shared" si="1"/>
        <v>2.0245566166439293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3"/>
    </row>
    <row r="78" spans="1:65" ht="12.75">
      <c r="A78" s="33">
        <v>41976</v>
      </c>
      <c r="B78" s="38">
        <v>3500</v>
      </c>
      <c r="C78" s="38">
        <v>8790</v>
      </c>
      <c r="D78" s="38">
        <v>3500</v>
      </c>
      <c r="E78" s="39">
        <v>619</v>
      </c>
      <c r="F78" s="38">
        <v>2881</v>
      </c>
      <c r="G78" s="19">
        <v>1.53</v>
      </c>
      <c r="H78" s="19">
        <f t="shared" si="1"/>
        <v>2.5114285714285716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3"/>
    </row>
    <row r="79" spans="1:65" ht="12.75">
      <c r="A79" s="33">
        <v>42144</v>
      </c>
      <c r="B79" s="38">
        <v>31000</v>
      </c>
      <c r="C79" s="38">
        <v>46590</v>
      </c>
      <c r="D79" s="38">
        <v>31000</v>
      </c>
      <c r="E79" s="39">
        <v>1750</v>
      </c>
      <c r="F79" s="38">
        <v>29250</v>
      </c>
      <c r="G79" s="19">
        <v>1.61</v>
      </c>
      <c r="H79" s="19">
        <f t="shared" si="1"/>
        <v>1.5029032258064516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3"/>
    </row>
    <row r="80" spans="1:65" ht="12.75">
      <c r="A80" s="33">
        <v>42572</v>
      </c>
      <c r="B80" s="38">
        <v>37500</v>
      </c>
      <c r="C80" s="38">
        <v>74180</v>
      </c>
      <c r="D80" s="38">
        <v>37500</v>
      </c>
      <c r="E80" s="39">
        <v>3010</v>
      </c>
      <c r="F80" s="38">
        <v>34490</v>
      </c>
      <c r="G80" s="19">
        <v>1.43</v>
      </c>
      <c r="H80" s="19">
        <f t="shared" si="1"/>
        <v>1.9781333333333333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3"/>
    </row>
    <row r="81" spans="1:65" ht="11.25" customHeight="1">
      <c r="A81" s="36">
        <v>43236</v>
      </c>
      <c r="B81" s="34">
        <v>6800</v>
      </c>
      <c r="C81" s="21">
        <v>20310</v>
      </c>
      <c r="D81" s="31">
        <v>6800</v>
      </c>
      <c r="E81" s="31">
        <v>1190</v>
      </c>
      <c r="F81" s="31">
        <v>5610</v>
      </c>
      <c r="G81" s="37">
        <v>1.77</v>
      </c>
      <c r="H81" s="14">
        <f t="shared" si="1"/>
        <v>2.986764705882353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ht="11.25" customHeight="1">
      <c r="A82" s="36">
        <v>43292</v>
      </c>
      <c r="B82" s="34">
        <v>6800</v>
      </c>
      <c r="C82" s="21">
        <v>13700</v>
      </c>
      <c r="D82" s="31">
        <v>6750</v>
      </c>
      <c r="E82" s="31">
        <v>1100</v>
      </c>
      <c r="F82" s="31">
        <v>5650</v>
      </c>
      <c r="G82" s="37">
        <v>1.85</v>
      </c>
      <c r="H82" s="14">
        <f t="shared" si="1"/>
        <v>2.014705882352941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ht="11.25" customHeight="1">
      <c r="A83" s="36">
        <v>43334</v>
      </c>
      <c r="B83" s="38">
        <v>6800</v>
      </c>
      <c r="C83" s="38">
        <v>18190</v>
      </c>
      <c r="D83" s="38">
        <v>6270</v>
      </c>
      <c r="E83" s="39">
        <v>1940</v>
      </c>
      <c r="F83" s="38">
        <v>4330</v>
      </c>
      <c r="G83" s="19">
        <v>1.65</v>
      </c>
      <c r="H83" s="19">
        <f t="shared" si="1"/>
        <v>2.675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8" ht="12.75">
      <c r="A84" s="36">
        <v>43489</v>
      </c>
      <c r="B84" s="34">
        <v>6900</v>
      </c>
      <c r="C84" s="21">
        <v>13260</v>
      </c>
      <c r="D84" s="31">
        <v>6710</v>
      </c>
      <c r="E84" s="31">
        <v>2370</v>
      </c>
      <c r="F84" s="31">
        <v>4340</v>
      </c>
      <c r="G84" s="37">
        <v>1.68</v>
      </c>
      <c r="H84" s="14">
        <f>C84/B84</f>
        <v>1.9217391304347826</v>
      </c>
    </row>
    <row r="85" spans="1:8" ht="12.75">
      <c r="A85" s="36">
        <v>43614</v>
      </c>
      <c r="B85" s="34">
        <v>6900</v>
      </c>
      <c r="C85" s="21">
        <v>34330</v>
      </c>
      <c r="D85" s="31">
        <v>6900</v>
      </c>
      <c r="E85" s="31">
        <v>2600</v>
      </c>
      <c r="F85" s="31">
        <v>4300</v>
      </c>
      <c r="G85" s="37">
        <v>0.95</v>
      </c>
      <c r="H85" s="14">
        <f>C85/B85</f>
        <v>4.975362318840579</v>
      </c>
    </row>
    <row r="86" spans="1:9" ht="12.75">
      <c r="A86" s="36">
        <v>43677</v>
      </c>
      <c r="B86" s="34">
        <v>9165.5</v>
      </c>
      <c r="C86" s="21">
        <v>21170</v>
      </c>
      <c r="D86" s="31">
        <v>9120</v>
      </c>
      <c r="E86" s="31">
        <v>50</v>
      </c>
      <c r="F86" s="31">
        <v>9070</v>
      </c>
      <c r="G86" s="37">
        <v>0.2</v>
      </c>
      <c r="H86" s="14">
        <f>C86/B86</f>
        <v>2.309748513447166</v>
      </c>
      <c r="I86" s="2" t="s">
        <v>12</v>
      </c>
    </row>
    <row r="87" spans="1:8" ht="12.75">
      <c r="A87" s="36">
        <v>43698</v>
      </c>
      <c r="B87" s="34">
        <v>11190</v>
      </c>
      <c r="C87" s="21" t="s">
        <v>10</v>
      </c>
      <c r="D87" s="31" t="s">
        <v>14</v>
      </c>
      <c r="E87" s="31" t="s">
        <v>14</v>
      </c>
      <c r="F87" s="31" t="s">
        <v>14</v>
      </c>
      <c r="G87" s="37" t="s">
        <v>14</v>
      </c>
      <c r="H87" s="40" t="s">
        <v>14</v>
      </c>
    </row>
    <row r="88" spans="1:9" ht="12.75">
      <c r="A88" s="36">
        <v>43719</v>
      </c>
      <c r="B88" s="34">
        <v>11240</v>
      </c>
      <c r="C88" s="21">
        <v>14090</v>
      </c>
      <c r="D88" s="31">
        <v>10620</v>
      </c>
      <c r="E88" s="31">
        <v>3320</v>
      </c>
      <c r="F88" s="31">
        <v>7300</v>
      </c>
      <c r="G88" s="37">
        <v>0.05</v>
      </c>
      <c r="H88" s="14">
        <f aca="true" t="shared" si="2" ref="H88:H98">C88/B88</f>
        <v>1.25355871886121</v>
      </c>
      <c r="I88" s="2" t="s">
        <v>12</v>
      </c>
    </row>
    <row r="89" spans="1:8" ht="12.75">
      <c r="A89" s="36">
        <v>44273</v>
      </c>
      <c r="B89" s="34">
        <v>4200</v>
      </c>
      <c r="C89" s="21">
        <v>730</v>
      </c>
      <c r="D89" s="31">
        <v>4080</v>
      </c>
      <c r="E89" s="31">
        <v>1730</v>
      </c>
      <c r="F89" s="31">
        <v>2350</v>
      </c>
      <c r="G89" s="37">
        <v>0.29</v>
      </c>
      <c r="H89" s="14">
        <f t="shared" si="2"/>
        <v>0.1738095238095238</v>
      </c>
    </row>
    <row r="90" spans="1:8" ht="12.75">
      <c r="A90" s="36">
        <v>44301</v>
      </c>
      <c r="B90" s="34">
        <v>4200</v>
      </c>
      <c r="C90" s="21">
        <v>21340</v>
      </c>
      <c r="D90" s="31">
        <v>4200</v>
      </c>
      <c r="E90" s="31">
        <v>2550</v>
      </c>
      <c r="F90" s="31">
        <v>1650</v>
      </c>
      <c r="G90" s="37">
        <v>0.6</v>
      </c>
      <c r="H90" s="14">
        <f t="shared" si="2"/>
        <v>5.080952380952381</v>
      </c>
    </row>
    <row r="91" spans="1:8" ht="12.75">
      <c r="A91" s="36">
        <v>44392</v>
      </c>
      <c r="B91" s="34">
        <v>6000</v>
      </c>
      <c r="C91" s="21">
        <v>22110</v>
      </c>
      <c r="D91" s="31">
        <v>6000</v>
      </c>
      <c r="E91" s="31">
        <v>300</v>
      </c>
      <c r="F91" s="31">
        <v>5700</v>
      </c>
      <c r="G91" s="37">
        <v>1.19</v>
      </c>
      <c r="H91" s="14">
        <f t="shared" si="2"/>
        <v>3.685</v>
      </c>
    </row>
    <row r="92" spans="1:8" ht="12.75">
      <c r="A92" s="36">
        <v>44426</v>
      </c>
      <c r="B92" s="34">
        <v>6000</v>
      </c>
      <c r="C92" s="21">
        <v>12420</v>
      </c>
      <c r="D92" s="31">
        <v>5970</v>
      </c>
      <c r="E92" s="31">
        <v>1000</v>
      </c>
      <c r="F92" s="31">
        <v>4970</v>
      </c>
      <c r="G92" s="37">
        <v>1.54</v>
      </c>
      <c r="H92" s="14">
        <f t="shared" si="2"/>
        <v>2.07</v>
      </c>
    </row>
    <row r="93" spans="1:8" ht="12.75">
      <c r="A93" s="36">
        <v>44488</v>
      </c>
      <c r="B93" s="34">
        <v>6000</v>
      </c>
      <c r="C93" s="21">
        <v>17420</v>
      </c>
      <c r="D93" s="31">
        <v>6000</v>
      </c>
      <c r="E93" s="31">
        <v>1150</v>
      </c>
      <c r="F93" s="31">
        <v>4850</v>
      </c>
      <c r="G93" s="37">
        <v>3.19</v>
      </c>
      <c r="H93" s="14">
        <f t="shared" si="2"/>
        <v>2.9033333333333333</v>
      </c>
    </row>
    <row r="94" spans="1:8" ht="12.75">
      <c r="A94" s="36">
        <v>44510</v>
      </c>
      <c r="B94" s="34">
        <v>6000</v>
      </c>
      <c r="C94" s="21">
        <v>22630</v>
      </c>
      <c r="D94" s="31">
        <v>6000</v>
      </c>
      <c r="E94" s="31">
        <v>300</v>
      </c>
      <c r="F94" s="31">
        <v>5700</v>
      </c>
      <c r="G94" s="37">
        <v>1.98</v>
      </c>
      <c r="H94" s="14">
        <f t="shared" si="2"/>
        <v>3.7716666666666665</v>
      </c>
    </row>
    <row r="95" spans="1:8" ht="12.75">
      <c r="A95" s="36">
        <v>44670</v>
      </c>
      <c r="B95" s="34">
        <v>8500</v>
      </c>
      <c r="C95" s="21">
        <v>16930</v>
      </c>
      <c r="D95" s="31">
        <v>8500</v>
      </c>
      <c r="E95" s="31">
        <v>1500</v>
      </c>
      <c r="F95" s="31">
        <v>7000</v>
      </c>
      <c r="G95" s="37">
        <v>2.23</v>
      </c>
      <c r="H95" s="14">
        <f t="shared" si="2"/>
        <v>1.9917647058823529</v>
      </c>
    </row>
    <row r="96" spans="1:8" ht="12.75">
      <c r="A96" s="36">
        <v>44727</v>
      </c>
      <c r="B96" s="34">
        <v>8500</v>
      </c>
      <c r="C96" s="21">
        <v>14800</v>
      </c>
      <c r="D96" s="31">
        <v>8500</v>
      </c>
      <c r="E96" s="31">
        <v>550</v>
      </c>
      <c r="F96" s="31">
        <v>7950</v>
      </c>
      <c r="G96" s="37">
        <v>2.3</v>
      </c>
      <c r="H96" s="14">
        <f t="shared" si="2"/>
        <v>1.7411764705882353</v>
      </c>
    </row>
    <row r="97" spans="1:8" ht="12.75">
      <c r="A97" s="36">
        <v>44783</v>
      </c>
      <c r="B97" s="34">
        <v>2500</v>
      </c>
      <c r="C97" s="21">
        <v>5730</v>
      </c>
      <c r="D97" s="31">
        <v>2500</v>
      </c>
      <c r="E97" s="31">
        <v>210</v>
      </c>
      <c r="F97" s="31">
        <v>2290</v>
      </c>
      <c r="G97" s="37">
        <v>1.89</v>
      </c>
      <c r="H97" s="14">
        <f t="shared" si="2"/>
        <v>2.292</v>
      </c>
    </row>
    <row r="98" spans="1:8" ht="12.75">
      <c r="A98" s="36">
        <v>44797</v>
      </c>
      <c r="B98" s="34">
        <v>7500</v>
      </c>
      <c r="C98" s="21">
        <v>16070</v>
      </c>
      <c r="D98" s="31">
        <v>7390</v>
      </c>
      <c r="E98" s="31">
        <v>0</v>
      </c>
      <c r="F98" s="31">
        <v>7390</v>
      </c>
      <c r="G98" s="37">
        <v>2.29</v>
      </c>
      <c r="H98" s="14">
        <f t="shared" si="2"/>
        <v>2.1426666666666665</v>
      </c>
    </row>
    <row r="100" ht="12.75">
      <c r="A100" s="3" t="s">
        <v>13</v>
      </c>
    </row>
  </sheetData>
  <sheetProtection/>
  <mergeCells count="9">
    <mergeCell ref="H5:H7"/>
    <mergeCell ref="G5:G7"/>
    <mergeCell ref="E6:E7"/>
    <mergeCell ref="F6:F7"/>
    <mergeCell ref="D6:D7"/>
    <mergeCell ref="A5:A7"/>
    <mergeCell ref="B5:B7"/>
    <mergeCell ref="C5:C7"/>
    <mergeCell ref="D5:F5"/>
  </mergeCells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BCCH</dc:creator>
  <cp:keywords/>
  <dc:description/>
  <cp:lastModifiedBy>Joaquín Guajardo</cp:lastModifiedBy>
  <cp:lastPrinted>2006-11-15T17:02:48Z</cp:lastPrinted>
  <dcterms:created xsi:type="dcterms:W3CDTF">2006-11-15T16:38:13Z</dcterms:created>
  <dcterms:modified xsi:type="dcterms:W3CDTF">2022-08-26T15:26:02Z</dcterms:modified>
  <cp:category/>
  <cp:version/>
  <cp:contentType/>
  <cp:contentStatus/>
</cp:coreProperties>
</file>