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12\"/>
    </mc:Choice>
  </mc:AlternateContent>
  <xr:revisionPtr revIDLastSave="0" documentId="13_ncr:1_{23E9FE94-0BC1-4666-802D-8225A93DE0CA}" xr6:coauthVersionLast="47" xr6:coauthVersionMax="47" xr10:uidLastSave="{00000000-0000-0000-0000-000000000000}"/>
  <bookViews>
    <workbookView xWindow="23880" yWindow="-120" windowWidth="24240" windowHeight="131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<sst xmlns="http://schemas.openxmlformats.org/spreadsheetml/2006/main" count="33001" uniqueCount="138">
  <si>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</si>
  <si>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</si>
  <si>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</si>
  <si>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</si>
  <si>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</si>
  <si>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</si>
  <si>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</si>
  <si>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</si>
  <si>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</si>
  <si>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</si>
  <si>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</si>
  <si>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</si>
  <si>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</si>
  <si>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</si>
  <si>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</si>
  <si>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</si>
  <si>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</si>
  <si>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</si>
  <si>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</si>
  <si>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</si>
  <si>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</si>
  <si>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</si>
  <si>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</si>
  <si>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</si>
  <si>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</si>
  <si>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</si>
  <si>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</si>
  <si>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</si>
  <si>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</si>
  <si>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</si>
  <si>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</si>
  <si>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</si>
  <si>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</si>
  <si>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</si>
  <si>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</si>
  <si>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</si>
  <si>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</si>
  <si>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</si>
  <si>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</si>
  <si>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</si>
  <si>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</si>
  <si>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</si>
  <si>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</si>
  <si>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</si>
  <si>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</si>
  <si>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</si>
  <si>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</si>
  <si>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</si>
  <si>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</si>
  <si>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</si>
  <si>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</si>
  <si>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</si>
  <si>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</si>
  <si>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</si>
  <si>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</si>
  <si>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</si>
  <si>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</si>
  <si>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</si>
  <si>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</si>
  <si>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</si>
  <si>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</si>
  <si>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</si>
  <si>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</si>
  <si>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</si>
  <si>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</si>
  <si>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</si>
  <si>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</si>
  <si>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</si>
  <si>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</si>
  <si>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</si>
  <si>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</si>
  <si>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</si>
  <si>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</si>
  <si>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</si>
  <si>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</si>
  <si>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</si>
  <si>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</si>
  <si>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</si>
  <si>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</si>
  <si>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</si>
  <si>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</si>
  <si>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</si>
  <si>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</si>
  <si>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</si>
  <si>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</si>
  <si>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</si>
  <si>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</si>
  <si>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</si>
  <si>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</si>
  <si>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</si>
  <si>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</si>
  <si>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</si>
  <si>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</si>
  <si>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</si>
  <si>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</si>
  <si>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</si>
  <si>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</si>
  <si>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</si>
  <si>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</si>
  <si>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</si>
  <si>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</si>
  <si>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</si>
  <si>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</si>
  <si>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</si>
  <si>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</si>
  <si>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</si>
  <si>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</si>
  <si>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</si>
  <si>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</si>
  <si>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</si>
  <si>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</si>
  <si>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</si>
  <si>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</si>
  <si>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</si>
  <si>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</si>
  <si>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</si>
  <si>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</si>
  <si>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</si>
  <si>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</si>
  <si>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</si>
  <si>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</si>
  <si>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</si>
  <si>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</si>
  <si>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</si>
  <si>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</si>
  <si>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</si>
  <si>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</si>
  <si>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</si>
  <si>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</si>
  <si>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</si>
  <si>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</si>
  <si>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</si>
  <si>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</si>
  <si>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r>
      <t xml:space="preserve">(1) </t>
    </r>
    <r>
      <rPr>
        <sz val="10"/>
        <color theme="1"/>
        <rFont val="Calibri"/>
        <family val="2"/>
        <scheme val="minor"/>
      </rPr>
      <t>It includes cash, cash equivalents and unliquitated transactions. In the case of High Yield Bonds, it includes bonds with no credit rating. Also, in the case of US agencies MBS, it includes TBA's.</t>
    </r>
  </si>
  <si>
    <t>Q3</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</si>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</sst>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3">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
      <left/>
      <right style="medium">
        <color theme="0"/>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5">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7" fillId="2" borderId="0" xfId="0" applyFont="1" applyFill="1" applyAlignment="1">
      <alignment horizontal="left" vertical="center"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xf numFmtId="0" fontId="111" fillId="3" borderId="0" xfId="0" applyFont="1" applyFill="1" applyBorder="1" applyAlignment="1">
      <alignment horizontal="center" vertical="center"/>
    </xf>
    <xf numFmtId="171" fontId="113" fillId="2" borderId="3" xfId="2" applyNumberFormat="1" applyFont="1" applyFill="1" applyBorder="1" applyAlignment="1">
      <alignment horizontal="center" vertical="center"/>
    </xf>
    <xf numFmtId="171" fontId="121" fillId="2" borderId="42" xfId="2" applyNumberFormat="1" applyFont="1" applyFill="1" applyBorder="1" applyAlignment="1">
      <alignment horizontal="center"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64087947303922E-2"/>
          <c:y val="6.8085635074740775E-2"/>
          <c:w val="0.91190419133707079"/>
          <c:h val="0.70111848625343431"/>
        </c:manualLayout>
      </c:layout>
      <c:barChart>
        <c:barDir val="col"/>
        <c:grouping val="stacked"/>
        <c:varyColors val="0"/>
        <c:ser>
          <c:idx val="0"/>
          <c:order val="0"/>
          <c:tx>
            <c:strRef>
              <c:f>'[1]Variacion Valor Mercado'!$O$75</c:f>
              <c:strCache>
                <c:ptCount val="1"/>
                <c:pt idx="0">
                  <c:v>Valor</c:v>
                </c:pt>
              </c:strCache>
            </c:strRef>
          </c:tx>
          <c:invertIfNegative val="0"/>
          <c:dPt>
            <c:idx val="0"/>
            <c:invertIfNegative val="0"/>
            <c:bubble3D val="0"/>
            <c:spPr>
              <a:solidFill>
                <a:schemeClr val="tx2">
                  <a:lumMod val="75000"/>
                </a:schemeClr>
              </a:solidFill>
            </c:spPr>
            <c:extLst>
              <c:ext xmlns:c16="http://schemas.microsoft.com/office/drawing/2014/chart" uri="{C3380CC4-5D6E-409C-BE32-E72D297353CC}">
                <c16:uniqueId val="{00000001-BEE5-4341-BE2F-B46FF5235D19}"/>
              </c:ext>
            </c:extLst>
          </c:dPt>
          <c:dPt>
            <c:idx val="1"/>
            <c:invertIfNegative val="0"/>
            <c:bubble3D val="0"/>
            <c:spPr>
              <a:noFill/>
            </c:spPr>
            <c:extLst>
              <c:ext xmlns:c16="http://schemas.microsoft.com/office/drawing/2014/chart" uri="{C3380CC4-5D6E-409C-BE32-E72D297353CC}">
                <c16:uniqueId val="{00000003-BEE5-4341-BE2F-B46FF5235D19}"/>
              </c:ext>
            </c:extLst>
          </c:dPt>
          <c:dPt>
            <c:idx val="2"/>
            <c:invertIfNegative val="0"/>
            <c:bubble3D val="0"/>
            <c:spPr>
              <a:noFill/>
            </c:spPr>
            <c:extLst>
              <c:ext xmlns:c16="http://schemas.microsoft.com/office/drawing/2014/chart" uri="{C3380CC4-5D6E-409C-BE32-E72D297353CC}">
                <c16:uniqueId val="{00000005-BEE5-4341-BE2F-B46FF5235D19}"/>
              </c:ext>
            </c:extLst>
          </c:dPt>
          <c:dPt>
            <c:idx val="3"/>
            <c:invertIfNegative val="0"/>
            <c:bubble3D val="0"/>
            <c:spPr>
              <a:noFill/>
            </c:spPr>
            <c:extLst>
              <c:ext xmlns:c16="http://schemas.microsoft.com/office/drawing/2014/chart" uri="{C3380CC4-5D6E-409C-BE32-E72D297353CC}">
                <c16:uniqueId val="{00000007-BEE5-4341-BE2F-B46FF5235D19}"/>
              </c:ext>
            </c:extLst>
          </c:dPt>
          <c:dPt>
            <c:idx val="4"/>
            <c:invertIfNegative val="0"/>
            <c:bubble3D val="0"/>
            <c:spPr>
              <a:noFill/>
            </c:spPr>
            <c:extLst>
              <c:ext xmlns:c16="http://schemas.microsoft.com/office/drawing/2014/chart" uri="{C3380CC4-5D6E-409C-BE32-E72D297353CC}">
                <c16:uniqueId val="{00000009-BEE5-4341-BE2F-B46FF5235D19}"/>
              </c:ext>
            </c:extLst>
          </c:dPt>
          <c:dPt>
            <c:idx val="5"/>
            <c:invertIfNegative val="0"/>
            <c:bubble3D val="0"/>
            <c:spPr>
              <a:solidFill>
                <a:schemeClr val="tx2">
                  <a:lumMod val="75000"/>
                </a:schemeClr>
              </a:solidFill>
            </c:spPr>
            <c:extLst>
              <c:ext xmlns:c16="http://schemas.microsoft.com/office/drawing/2014/chart" uri="{C3380CC4-5D6E-409C-BE32-E72D297353CC}">
                <c16:uniqueId val="{0000000B-BEE5-4341-BE2F-B46FF5235D19}"/>
              </c:ext>
            </c:extLst>
          </c:dPt>
          <c:dLbls>
            <c:dLbl>
              <c:idx val="0"/>
              <c:layout>
                <c:manualLayout>
                  <c:x val="-1.4323549507241832E-17"/>
                  <c:y val="-0.216604189244408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E5-4341-BE2F-B46FF5235D19}"/>
                </c:ext>
              </c:extLst>
            </c:dLbl>
            <c:dLbl>
              <c:idx val="1"/>
              <c:delete val="1"/>
              <c:extLst>
                <c:ext xmlns:c15="http://schemas.microsoft.com/office/drawing/2012/chart" uri="{CE6537A1-D6FC-4f65-9D91-7224C49458BB}"/>
                <c:ext xmlns:c16="http://schemas.microsoft.com/office/drawing/2014/chart" uri="{C3380CC4-5D6E-409C-BE32-E72D297353CC}">
                  <c16:uniqueId val="{00000003-BEE5-4341-BE2F-B46FF5235D19}"/>
                </c:ext>
              </c:extLst>
            </c:dLbl>
            <c:dLbl>
              <c:idx val="2"/>
              <c:delete val="1"/>
              <c:extLst>
                <c:ext xmlns:c15="http://schemas.microsoft.com/office/drawing/2012/chart" uri="{CE6537A1-D6FC-4f65-9D91-7224C49458BB}"/>
                <c:ext xmlns:c16="http://schemas.microsoft.com/office/drawing/2014/chart" uri="{C3380CC4-5D6E-409C-BE32-E72D297353CC}">
                  <c16:uniqueId val="{00000005-BEE5-4341-BE2F-B46FF5235D19}"/>
                </c:ext>
              </c:extLst>
            </c:dLbl>
            <c:dLbl>
              <c:idx val="3"/>
              <c:delete val="1"/>
              <c:extLst>
                <c:ext xmlns:c15="http://schemas.microsoft.com/office/drawing/2012/chart" uri="{CE6537A1-D6FC-4f65-9D91-7224C49458BB}"/>
                <c:ext xmlns:c16="http://schemas.microsoft.com/office/drawing/2014/chart" uri="{C3380CC4-5D6E-409C-BE32-E72D297353CC}">
                  <c16:uniqueId val="{00000007-BEE5-4341-BE2F-B46FF5235D19}"/>
                </c:ext>
              </c:extLst>
            </c:dLbl>
            <c:dLbl>
              <c:idx val="4"/>
              <c:delete val="1"/>
              <c:extLst>
                <c:ext xmlns:c15="http://schemas.microsoft.com/office/drawing/2012/chart" uri="{CE6537A1-D6FC-4f65-9D91-7224C49458BB}"/>
                <c:ext xmlns:c16="http://schemas.microsoft.com/office/drawing/2014/chart" uri="{C3380CC4-5D6E-409C-BE32-E72D297353CC}">
                  <c16:uniqueId val="{00000009-BEE5-4341-BE2F-B46FF5235D19}"/>
                </c:ext>
              </c:extLst>
            </c:dLbl>
            <c:dLbl>
              <c:idx val="5"/>
              <c:layout>
                <c:manualLayout>
                  <c:x val="1.5518990282050965E-3"/>
                  <c:y val="-9.7778887555801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E5-4341-BE2F-B46FF5235D19}"/>
                </c:ext>
              </c:extLst>
            </c:dLbl>
            <c:spPr>
              <a:noFill/>
              <a:ln>
                <a:noFill/>
              </a:ln>
              <a:effectLst/>
            </c:spPr>
            <c:txPr>
              <a:bodyPr wrap="square" lIns="38100" tIns="19050" rIns="38100" bIns="19050" anchor="ctr">
                <a:spAutoFit/>
              </a:bodyPr>
              <a:lstStyle/>
              <a:p>
                <a:pPr>
                  <a:defRPr sz="1100" b="1">
                    <a:solidFill>
                      <a:schemeClr val="bg1"/>
                    </a:solidFil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'[1]Variacion Valor Mercado'!$N$77:$N$82</c:f>
              <c:strCache>
                <c:ptCount val="6"/>
                <c:pt idx="0">
                  <c:v>Contributions</c:v>
                </c:pt>
                <c:pt idx="1">
                  <c:v>Withdrawals</c:v>
                </c:pt>
                <c:pt idx="2">
                  <c:v>Accrued Interest</c:v>
                </c:pt>
                <c:pt idx="3">
                  <c:v>Capitan Gains 
(Losses)</c:v>
                </c:pt>
                <c:pt idx="4">
                  <c:v>Admin., Custody Costs
 and Others</c:v>
                </c:pt>
                <c:pt idx="5">
                  <c:v>Market Value as of 
end of Month</c:v>
                </c:pt>
              </c:strCache>
            </c:strRef>
          </c:cat>
          <c:val>
            <c:numRef>
              <c:f>'[1]Variacion Valor Mercado'!$O$77:$O$82</c:f>
              <c:numCache>
                <c:formatCode>#,##0.00</c:formatCode>
                <c:ptCount val="6"/>
                <c:pt idx="0">
                  <c:v>11649.255427006692</c:v>
                </c:pt>
                <c:pt idx="1">
                  <c:v>5128.5946124866914</c:v>
                </c:pt>
                <c:pt idx="2">
                  <c:v>5128.5946124866914</c:v>
                </c:pt>
                <c:pt idx="3">
                  <c:v>7768.2970568506908</c:v>
                </c:pt>
                <c:pt idx="4">
                  <c:v>8638.5570147000035</c:v>
                </c:pt>
                <c:pt idx="5">
                  <c:v>8638.5570147000035</c:v>
                </c:pt>
              </c:numCache>
            </c:numRef>
          </c:val>
          <c:extLst>
            <c:ext xmlns:c16="http://schemas.microsoft.com/office/drawing/2014/chart" uri="{C3380CC4-5D6E-409C-BE32-E72D297353CC}">
              <c16:uniqueId val="{0000000C-BEE5-4341-BE2F-B46FF5235D19}"/>
            </c:ext>
          </c:extLst>
        </c:ser>
        <c:ser>
          <c:idx val="1"/>
          <c:order val="1"/>
          <c:tx>
            <c:strRef>
              <c:f>'[1]Variacion Valor Mercado'!$P$75</c:f>
              <c:strCache>
                <c:ptCount val="1"/>
                <c:pt idx="0">
                  <c:v>Cambio absoluto</c:v>
                </c:pt>
              </c:strCache>
            </c:strRef>
          </c:tx>
          <c:spPr>
            <a:solidFill>
              <a:schemeClr val="tx2">
                <a:lumMod val="75000"/>
              </a:schemeClr>
            </a:solidFill>
          </c:spPr>
          <c:invertIfNegative val="0"/>
          <c:dPt>
            <c:idx val="1"/>
            <c:invertIfNegative val="0"/>
            <c:bubble3D val="0"/>
            <c:spPr>
              <a:solidFill>
                <a:schemeClr val="accent5">
                  <a:lumMod val="40000"/>
                  <a:lumOff val="60000"/>
                </a:schemeClr>
              </a:solidFill>
            </c:spPr>
            <c:extLst>
              <c:ext xmlns:c16="http://schemas.microsoft.com/office/drawing/2014/chart" uri="{C3380CC4-5D6E-409C-BE32-E72D297353CC}">
                <c16:uniqueId val="{0000000E-BEE5-4341-BE2F-B46FF5235D19}"/>
              </c:ext>
            </c:extLst>
          </c:dPt>
          <c:dPt>
            <c:idx val="3"/>
            <c:invertIfNegative val="0"/>
            <c:bubble3D val="0"/>
            <c:extLst>
              <c:ext xmlns:c16="http://schemas.microsoft.com/office/drawing/2014/chart" uri="{C3380CC4-5D6E-409C-BE32-E72D297353CC}">
                <c16:uniqueId val="{0000000F-BEE5-4341-BE2F-B46FF5235D19}"/>
              </c:ext>
            </c:extLst>
          </c:dPt>
          <c:dPt>
            <c:idx val="4"/>
            <c:invertIfNegative val="0"/>
            <c:bubble3D val="0"/>
            <c:spPr>
              <a:solidFill>
                <a:schemeClr val="accent5">
                  <a:lumMod val="40000"/>
                  <a:lumOff val="60000"/>
                </a:schemeClr>
              </a:solidFill>
            </c:spPr>
            <c:extLst>
              <c:ext xmlns:c16="http://schemas.microsoft.com/office/drawing/2014/chart" uri="{C3380CC4-5D6E-409C-BE32-E72D297353CC}">
                <c16:uniqueId val="{00000011-BEE5-4341-BE2F-B46FF5235D19}"/>
              </c:ext>
            </c:extLst>
          </c:dPt>
          <c:dLbls>
            <c:dLbl>
              <c:idx val="0"/>
              <c:delete val="1"/>
              <c:extLst>
                <c:ext xmlns:c15="http://schemas.microsoft.com/office/drawing/2012/chart" uri="{CE6537A1-D6FC-4f65-9D91-7224C49458BB}"/>
                <c:ext xmlns:c16="http://schemas.microsoft.com/office/drawing/2014/chart" uri="{C3380CC4-5D6E-409C-BE32-E72D297353CC}">
                  <c16:uniqueId val="{00000012-BEE5-4341-BE2F-B46FF5235D19}"/>
                </c:ext>
              </c:extLst>
            </c:dLbl>
            <c:dLbl>
              <c:idx val="1"/>
              <c:tx>
                <c:rich>
                  <a:bodyPr/>
                  <a:lstStyle/>
                  <a:p>
                    <a:r>
                      <a:rPr lang="en-US"/>
                      <a:t>-</a:t>
                    </a:r>
                    <a:fld id="{15054453-93A8-420A-9C11-B21FAC970D4D}" type="VALUE">
                      <a:rPr lang="en-US"/>
                      <a:pPr/>
                      <a:t>[VALOR]</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BEE5-4341-BE2F-B46FF5235D19}"/>
                </c:ext>
              </c:extLst>
            </c:dLbl>
            <c:dLbl>
              <c:idx val="2"/>
              <c:spPr>
                <a:noFill/>
                <a:ln>
                  <a:noFill/>
                </a:ln>
                <a:effectLst/>
              </c:spPr>
              <c:txPr>
                <a:bodyPr wrap="square" lIns="38100" tIns="19050" rIns="38100" bIns="19050" anchor="ctr">
                  <a:spAutoFit/>
                </a:bodyPr>
                <a:lstStyle/>
                <a:p>
                  <a:pPr>
                    <a:defRPr sz="1100" b="1">
                      <a:solidFill>
                        <a:schemeClr val="bg1"/>
                      </a:solidFill>
                    </a:defRPr>
                  </a:pPr>
                  <a:endParaRPr lang="es-CL"/>
                </a:p>
              </c:txPr>
              <c:dLblPos val="ctr"/>
              <c:showLegendKey val="0"/>
              <c:showVal val="1"/>
              <c:showCatName val="0"/>
              <c:showSerName val="0"/>
              <c:showPercent val="0"/>
              <c:showBubbleSize val="0"/>
              <c:extLst>
                <c:ext xmlns:c16="http://schemas.microsoft.com/office/drawing/2014/chart" uri="{C3380CC4-5D6E-409C-BE32-E72D297353CC}">
                  <c16:uniqueId val="{00000013-BEE5-4341-BE2F-B46FF5235D19}"/>
                </c:ext>
              </c:extLst>
            </c:dLbl>
            <c:dLbl>
              <c:idx val="3"/>
              <c:layout>
                <c:manualLayout>
                  <c:x val="-1.5318339452372385E-3"/>
                  <c:y val="-7.7544548846993452E-2"/>
                </c:manualLayout>
              </c:layout>
              <c:tx>
                <c:rich>
                  <a:bodyPr wrap="square" lIns="38100" tIns="19050" rIns="38100" bIns="19050" anchor="ctr" anchorCtr="0">
                    <a:spAutoFit/>
                  </a:bodyPr>
                  <a:lstStyle/>
                  <a:p>
                    <a:pPr algn="ctr" rtl="0">
                      <a:defRPr lang="en-US" sz="1100" b="1" i="0" u="none" strike="noStrike" kern="1200" baseline="0">
                        <a:solidFill>
                          <a:sysClr val="windowText" lastClr="000000"/>
                        </a:solidFill>
                        <a:latin typeface="+mn-lt"/>
                        <a:ea typeface="+mn-ea"/>
                        <a:cs typeface="+mn-cs"/>
                      </a:defRPr>
                    </a:pPr>
                    <a:fld id="{A0003289-57EA-4310-864E-455DC02268D2}" type="VALUE">
                      <a:rPr lang="en-US" sz="1100" b="1" i="0" u="none" strike="noStrike" kern="1200" baseline="0">
                        <a:solidFill>
                          <a:sysClr val="windowText" lastClr="000000"/>
                        </a:solidFill>
                        <a:latin typeface="+mn-lt"/>
                        <a:ea typeface="+mn-ea"/>
                        <a:cs typeface="+mn-cs"/>
                      </a:rPr>
                      <a:pPr algn="ctr" rtl="0">
                        <a:defRPr lang="en-US" sz="1100" b="1" i="0" u="none" strike="noStrike" kern="1200" baseline="0">
                          <a:solidFill>
                            <a:sysClr val="windowText" lastClr="000000"/>
                          </a:solidFill>
                          <a:latin typeface="+mn-lt"/>
                          <a:ea typeface="+mn-ea"/>
                          <a:cs typeface="+mn-cs"/>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BEE5-4341-BE2F-B46FF5235D19}"/>
                </c:ext>
              </c:extLst>
            </c:dLbl>
            <c:dLbl>
              <c:idx val="4"/>
              <c:layout>
                <c:manualLayout>
                  <c:x val="0"/>
                  <c:y val="-6.0538379902817914E-2"/>
                </c:manualLayout>
              </c:layout>
              <c:tx>
                <c:rich>
                  <a:bodyPr/>
                  <a:lstStyle/>
                  <a:p>
                    <a:r>
                      <a:rPr lang="en-US"/>
                      <a:t>-</a:t>
                    </a:r>
                    <a:fld id="{46170C94-2ABC-4562-9892-0F0ED7B96D25}" type="VALUE">
                      <a:rPr lang="en-US"/>
                      <a:pPr/>
                      <a:t>[VALOR]</a:t>
                    </a:fld>
                    <a:endParaRPr lang="en-US"/>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BEE5-4341-BE2F-B46FF5235D19}"/>
                </c:ext>
              </c:extLst>
            </c:dLbl>
            <c:dLbl>
              <c:idx val="5"/>
              <c:delete val="1"/>
              <c:extLst>
                <c:ext xmlns:c15="http://schemas.microsoft.com/office/drawing/2012/chart" uri="{CE6537A1-D6FC-4f65-9D91-7224C49458BB}"/>
                <c:ext xmlns:c16="http://schemas.microsoft.com/office/drawing/2014/chart" uri="{C3380CC4-5D6E-409C-BE32-E72D297353CC}">
                  <c16:uniqueId val="{00000014-BEE5-4341-BE2F-B46FF5235D19}"/>
                </c:ext>
              </c:extLst>
            </c:dLbl>
            <c:spPr>
              <a:noFill/>
              <a:ln>
                <a:noFill/>
              </a:ln>
              <a:effectLst/>
            </c:spPr>
            <c:txPr>
              <a:bodyPr wrap="square" lIns="38100" tIns="19050" rIns="38100" bIns="19050" anchor="ctr">
                <a:spAutoFit/>
              </a:bodyPr>
              <a:lstStyle/>
              <a:p>
                <a:pPr>
                  <a:defRPr sz="1100" b="1"/>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'[1]Variacion Valor Mercado'!$N$77:$N$82</c:f>
              <c:strCache>
                <c:ptCount val="6"/>
                <c:pt idx="0">
                  <c:v>Contributions</c:v>
                </c:pt>
                <c:pt idx="1">
                  <c:v>Withdrawals</c:v>
                </c:pt>
                <c:pt idx="2">
                  <c:v>Accrued Interest</c:v>
                </c:pt>
                <c:pt idx="3">
                  <c:v>Capitan Gains 
(Losses)</c:v>
                </c:pt>
                <c:pt idx="4">
                  <c:v>Admin., Custody Costs
 and Others</c:v>
                </c:pt>
                <c:pt idx="5">
                  <c:v>Market Value as of 
end of Month</c:v>
                </c:pt>
              </c:strCache>
            </c:strRef>
          </c:cat>
          <c:val>
            <c:numRef>
              <c:f>'[1]Variacion Valor Mercado'!$P$77:$P$82</c:f>
              <c:numCache>
                <c:formatCode>#,##0.00</c:formatCode>
                <c:ptCount val="6"/>
                <c:pt idx="0">
                  <c:v>0</c:v>
                </c:pt>
                <c:pt idx="1">
                  <c:v>6520.6608145200007</c:v>
                </c:pt>
                <c:pt idx="2">
                  <c:v>2639.7024443639993</c:v>
                </c:pt>
                <c:pt idx="3">
                  <c:v>933.82880549931247</c:v>
                </c:pt>
                <c:pt idx="4">
                  <c:v>63.568847650000002</c:v>
                </c:pt>
                <c:pt idx="5">
                  <c:v>0</c:v>
                </c:pt>
              </c:numCache>
            </c:numRef>
          </c:val>
          <c:extLst>
            <c:ext xmlns:c16="http://schemas.microsoft.com/office/drawing/2014/chart" uri="{C3380CC4-5D6E-409C-BE32-E72D297353CC}">
              <c16:uniqueId val="{00000015-BEE5-4341-BE2F-B46FF5235D19}"/>
            </c:ext>
          </c:extLst>
        </c:ser>
        <c:dLbls>
          <c:showLegendKey val="0"/>
          <c:showVal val="0"/>
          <c:showCatName val="0"/>
          <c:showSerName val="0"/>
          <c:showPercent val="0"/>
          <c:showBubbleSize val="0"/>
        </c:dLbls>
        <c:gapWidth val="35"/>
        <c:overlap val="100"/>
        <c:axId val="94669056"/>
        <c:axId val="94679808"/>
      </c:barChart>
      <c:catAx>
        <c:axId val="94669056"/>
        <c:scaling>
          <c:orientation val="minMax"/>
        </c:scaling>
        <c:delete val="0"/>
        <c:axPos val="b"/>
        <c:numFmt formatCode="General" sourceLinked="0"/>
        <c:majorTickMark val="out"/>
        <c:minorTickMark val="none"/>
        <c:tickLblPos val="nextTo"/>
        <c:txPr>
          <a:bodyPr/>
          <a:lstStyle/>
          <a:p>
            <a:pPr>
              <a:defRPr sz="1100"/>
            </a:pPr>
            <a:endParaRPr lang="es-CL"/>
          </a:p>
        </c:txPr>
        <c:crossAx val="94679808"/>
        <c:crosses val="autoZero"/>
        <c:auto val="1"/>
        <c:lblAlgn val="ctr"/>
        <c:lblOffset val="100"/>
        <c:noMultiLvlLbl val="0"/>
      </c:catAx>
      <c:valAx>
        <c:axId val="94679808"/>
        <c:scaling>
          <c:orientation val="minMax"/>
          <c:max val="11500"/>
          <c:min val="2000"/>
        </c:scaling>
        <c:delete val="0"/>
        <c:axPos val="l"/>
        <c:majorGridlines>
          <c:spPr>
            <a:ln>
              <a:solidFill>
                <a:schemeClr val="bg1">
                  <a:lumMod val="85000"/>
                </a:schemeClr>
              </a:solidFill>
              <a:prstDash val="sysDash"/>
            </a:ln>
          </c:spPr>
        </c:majorGridlines>
        <c:numFmt formatCode="#,##0" sourceLinked="0"/>
        <c:majorTickMark val="out"/>
        <c:minorTickMark val="none"/>
        <c:tickLblPos val="nextTo"/>
        <c:crossAx val="94669056"/>
        <c:crosses val="autoZero"/>
        <c:crossBetween val="between"/>
        <c:majorUnit val="1000"/>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[1]Evolución!$R$49</c:f>
              <c:strCache>
                <c:ptCount val="1"/>
                <c:pt idx="0">
                  <c:v>PRF</c:v>
                </c:pt>
              </c:strCache>
            </c:strRef>
          </c:tx>
          <c:spPr>
            <a:solidFill>
              <a:schemeClr val="tx2">
                <a:lumMod val="75000"/>
              </a:schemeClr>
            </a:solidFill>
          </c:spPr>
          <c:invertIfNegative val="0"/>
          <c:cat>
            <c:numRef>
              <c:f>[1]Evolución!$A$4:$A$213</c:f>
              <c:numCache>
                <c:formatCode>[$-C0A]mmm/yy;@</c:formatCode>
                <c:ptCount val="210"/>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f>[1]Evolución!$C$4:$C$213</c:f>
              <c:numCache>
                <c:formatCode>0.00</c:formatCode>
                <c:ptCount val="210"/>
                <c:pt idx="1">
                  <c:v>613.48212519935316</c:v>
                </c:pt>
                <c:pt idx="2">
                  <c:v>616.68750324617008</c:v>
                </c:pt>
                <c:pt idx="3">
                  <c:v>1345.9596889610773</c:v>
                </c:pt>
                <c:pt idx="4">
                  <c:v>1350.26543115</c:v>
                </c:pt>
                <c:pt idx="5">
                  <c:v>1374.80246956</c:v>
                </c:pt>
                <c:pt idx="6">
                  <c:v>1388.5215101499998</c:v>
                </c:pt>
                <c:pt idx="7">
                  <c:v>1419.1673411900003</c:v>
                </c:pt>
                <c:pt idx="8">
                  <c:v>1435.86320626</c:v>
                </c:pt>
                <c:pt idx="9">
                  <c:v>1469.34415371</c:v>
                </c:pt>
                <c:pt idx="10">
                  <c:v>1466.3539764299999</c:v>
                </c:pt>
                <c:pt idx="11">
                  <c:v>1506.3009643599999</c:v>
                </c:pt>
                <c:pt idx="12">
                  <c:v>1536.9705706200002</c:v>
                </c:pt>
                <c:pt idx="13">
                  <c:v>1574.3020879700002</c:v>
                </c:pt>
                <c:pt idx="14">
                  <c:v>1543.3643948299998</c:v>
                </c:pt>
                <c:pt idx="15">
                  <c:v>2434.3497260099998</c:v>
                </c:pt>
                <c:pt idx="16">
                  <c:v>2451.7137064200001</c:v>
                </c:pt>
                <c:pt idx="17">
                  <c:v>2452.2666008699998</c:v>
                </c:pt>
                <c:pt idx="18">
                  <c:v>2414.52994094</c:v>
                </c:pt>
                <c:pt idx="19">
                  <c:v>2390.2194721599999</c:v>
                </c:pt>
                <c:pt idx="20">
                  <c:v>2330.6589442199997</c:v>
                </c:pt>
                <c:pt idx="21">
                  <c:v>2376.7748794099998</c:v>
                </c:pt>
                <c:pt idx="22">
                  <c:v>2506.7600407799996</c:v>
                </c:pt>
                <c:pt idx="23">
                  <c:v>2423.3597568800001</c:v>
                </c:pt>
                <c:pt idx="24">
                  <c:v>2397.7234205199998</c:v>
                </c:pt>
                <c:pt idx="25">
                  <c:v>2458.0671106899999</c:v>
                </c:pt>
                <c:pt idx="26">
                  <c:v>2447.6260262300002</c:v>
                </c:pt>
                <c:pt idx="27">
                  <c:v>2515.16457687</c:v>
                </c:pt>
                <c:pt idx="28">
                  <c:v>3339.79933162</c:v>
                </c:pt>
                <c:pt idx="29">
                  <c:v>3367.2443608000003</c:v>
                </c:pt>
                <c:pt idx="30">
                  <c:v>3407.0935415700001</c:v>
                </c:pt>
                <c:pt idx="31">
                  <c:v>3456.9770470900003</c:v>
                </c:pt>
                <c:pt idx="32">
                  <c:v>3471.9443703500001</c:v>
                </c:pt>
                <c:pt idx="33">
                  <c:v>3536.2254681599998</c:v>
                </c:pt>
                <c:pt idx="34">
                  <c:v>3420.8330264400001</c:v>
                </c:pt>
                <c:pt idx="35">
                  <c:v>3412.9789593299997</c:v>
                </c:pt>
                <c:pt idx="36">
                  <c:v>3406.66167971</c:v>
                </c:pt>
                <c:pt idx="37">
                  <c:v>3373.6814088599999</c:v>
                </c:pt>
                <c:pt idx="38">
                  <c:v>3364.8699178100001</c:v>
                </c:pt>
                <c:pt idx="39">
                  <c:v>3294.5882933800003</c:v>
                </c:pt>
                <c:pt idx="40">
                  <c:v>3656.1922315900001</c:v>
                </c:pt>
                <c:pt idx="41">
                  <c:v>3759.4282975599999</c:v>
                </c:pt>
                <c:pt idx="42">
                  <c:v>3762.72260426</c:v>
                </c:pt>
                <c:pt idx="43">
                  <c:v>3877.10494707</c:v>
                </c:pt>
                <c:pt idx="44">
                  <c:v>3918.11404812</c:v>
                </c:pt>
                <c:pt idx="45">
                  <c:v>3795.21596077</c:v>
                </c:pt>
                <c:pt idx="46">
                  <c:v>3836.6990915799997</c:v>
                </c:pt>
                <c:pt idx="47">
                  <c:v>3858.5966064099998</c:v>
                </c:pt>
                <c:pt idx="48">
                  <c:v>3871.2599888300001</c:v>
                </c:pt>
                <c:pt idx="49">
                  <c:v>3903.73906743</c:v>
                </c:pt>
                <c:pt idx="50">
                  <c:v>4002.65791739</c:v>
                </c:pt>
                <c:pt idx="51">
                  <c:v>3980.4860228699999</c:v>
                </c:pt>
                <c:pt idx="52">
                  <c:v>4444.3080998400001</c:v>
                </c:pt>
                <c:pt idx="53">
                  <c:v>4491.4165946200001</c:v>
                </c:pt>
                <c:pt idx="54">
                  <c:v>4546.2636313800003</c:v>
                </c:pt>
                <c:pt idx="55">
                  <c:v>4428.2131973400001</c:v>
                </c:pt>
                <c:pt idx="56">
                  <c:v>4493.65117276</c:v>
                </c:pt>
                <c:pt idx="57">
                  <c:v>4442.3168111300001</c:v>
                </c:pt>
                <c:pt idx="58">
                  <c:v>4405.5954183100002</c:v>
                </c:pt>
                <c:pt idx="59">
                  <c:v>4457.7310440000001</c:v>
                </c:pt>
                <c:pt idx="60">
                  <c:v>4464.6957750000001</c:v>
                </c:pt>
                <c:pt idx="61">
                  <c:v>4435.8829218500005</c:v>
                </c:pt>
                <c:pt idx="62">
                  <c:v>4471.4093841800004</c:v>
                </c:pt>
                <c:pt idx="63">
                  <c:v>4373.7284412299996</c:v>
                </c:pt>
                <c:pt idx="64">
                  <c:v>5622.5166305800003</c:v>
                </c:pt>
                <c:pt idx="65">
                  <c:v>5702.6701384799999</c:v>
                </c:pt>
                <c:pt idx="66">
                  <c:v>5767.9400640699996</c:v>
                </c:pt>
                <c:pt idx="67">
                  <c:v>5852.9757182799995</c:v>
                </c:pt>
                <c:pt idx="68">
                  <c:v>5845.7840941499999</c:v>
                </c:pt>
                <c:pt idx="69">
                  <c:v>5869.6098343999993</c:v>
                </c:pt>
                <c:pt idx="70">
                  <c:v>5883.2542653299997</c:v>
                </c:pt>
                <c:pt idx="71">
                  <c:v>5890.1727480899999</c:v>
                </c:pt>
                <c:pt idx="72">
                  <c:v>5829.1336493199997</c:v>
                </c:pt>
                <c:pt idx="73">
                  <c:v>5844.9184455600007</c:v>
                </c:pt>
                <c:pt idx="74">
                  <c:v>5957.8206812200006</c:v>
                </c:pt>
                <c:pt idx="75">
                  <c:v>7148.33124219</c:v>
                </c:pt>
                <c:pt idx="76">
                  <c:v>7006.3939856999996</c:v>
                </c:pt>
                <c:pt idx="77">
                  <c:v>7139.6550606499995</c:v>
                </c:pt>
                <c:pt idx="78">
                  <c:v>7084.7851194099994</c:v>
                </c:pt>
                <c:pt idx="79">
                  <c:v>7273.1356093100003</c:v>
                </c:pt>
                <c:pt idx="80">
                  <c:v>7378.7470625600008</c:v>
                </c:pt>
                <c:pt idx="81">
                  <c:v>7354.4228816000004</c:v>
                </c:pt>
                <c:pt idx="82">
                  <c:v>7335.11450547</c:v>
                </c:pt>
                <c:pt idx="83">
                  <c:v>7352.8471492299996</c:v>
                </c:pt>
                <c:pt idx="84">
                  <c:v>7499.1829499599999</c:v>
                </c:pt>
                <c:pt idx="85">
                  <c:v>7507.4076194099998</c:v>
                </c:pt>
                <c:pt idx="86">
                  <c:v>7598.1852454600003</c:v>
                </c:pt>
                <c:pt idx="87">
                  <c:v>7664.3196188599995</c:v>
                </c:pt>
                <c:pt idx="88">
                  <c:v>8235.7985323299999</c:v>
                </c:pt>
                <c:pt idx="89">
                  <c:v>8169.7869966799999</c:v>
                </c:pt>
                <c:pt idx="90">
                  <c:v>8248.6728051899991</c:v>
                </c:pt>
                <c:pt idx="91">
                  <c:v>7993.0479181400005</c:v>
                </c:pt>
                <c:pt idx="92">
                  <c:v>7999.6255454499997</c:v>
                </c:pt>
                <c:pt idx="93">
                  <c:v>8015.0371112900002</c:v>
                </c:pt>
                <c:pt idx="94">
                  <c:v>7943.6994030900005</c:v>
                </c:pt>
                <c:pt idx="95">
                  <c:v>7931.06033923</c:v>
                </c:pt>
                <c:pt idx="96">
                  <c:v>7942.0567500500001</c:v>
                </c:pt>
                <c:pt idx="97">
                  <c:v>7847.0270224399992</c:v>
                </c:pt>
                <c:pt idx="98">
                  <c:v>7960.4968686899992</c:v>
                </c:pt>
                <c:pt idx="99">
                  <c:v>7829.8670727299996</c:v>
                </c:pt>
                <c:pt idx="100">
                  <c:v>8233.3732907800004</c:v>
                </c:pt>
                <c:pt idx="101">
                  <c:v>8265.7555279499993</c:v>
                </c:pt>
                <c:pt idx="102">
                  <c:v>8165.6743322700004</c:v>
                </c:pt>
                <c:pt idx="103">
                  <c:v>8142.7017994300004</c:v>
                </c:pt>
                <c:pt idx="104">
                  <c:v>8261.5063229999996</c:v>
                </c:pt>
                <c:pt idx="105">
                  <c:v>8137.2504469799997</c:v>
                </c:pt>
                <c:pt idx="106">
                  <c:v>8112.20545984</c:v>
                </c:pt>
                <c:pt idx="107">
                  <c:v>8095.5521462200004</c:v>
                </c:pt>
                <c:pt idx="108">
                  <c:v>8218.9121139100007</c:v>
                </c:pt>
                <c:pt idx="109">
                  <c:v>8529.4134090400003</c:v>
                </c:pt>
                <c:pt idx="110">
                  <c:v>8640.6283319800004</c:v>
                </c:pt>
                <c:pt idx="111">
                  <c:v>8549.4994644599992</c:v>
                </c:pt>
                <c:pt idx="112">
                  <c:v>9214.1529793500013</c:v>
                </c:pt>
                <c:pt idx="113">
                  <c:v>9348.2453520300005</c:v>
                </c:pt>
                <c:pt idx="114">
                  <c:v>9360.3885957099992</c:v>
                </c:pt>
                <c:pt idx="115">
                  <c:v>9403.4400760999997</c:v>
                </c:pt>
                <c:pt idx="116">
                  <c:v>9135.292790219999</c:v>
                </c:pt>
                <c:pt idx="117">
                  <c:v>8843.3632383099994</c:v>
                </c:pt>
                <c:pt idx="118">
                  <c:v>8862.074811370001</c:v>
                </c:pt>
                <c:pt idx="119">
                  <c:v>8993.9632827900004</c:v>
                </c:pt>
                <c:pt idx="120">
                  <c:v>9067.8442654500013</c:v>
                </c:pt>
                <c:pt idx="121">
                  <c:v>9096.985751350001</c:v>
                </c:pt>
                <c:pt idx="122">
                  <c:v>9233.930074670001</c:v>
                </c:pt>
                <c:pt idx="123">
                  <c:v>9374.0583153200005</c:v>
                </c:pt>
                <c:pt idx="124">
                  <c:v>9868.6932246899996</c:v>
                </c:pt>
                <c:pt idx="125">
                  <c:v>10055.49383678</c:v>
                </c:pt>
                <c:pt idx="126">
                  <c:v>10155.14542268</c:v>
                </c:pt>
                <c:pt idx="127">
                  <c:v>9799.7462435699999</c:v>
                </c:pt>
                <c:pt idx="128">
                  <c:v>9805.4566484400002</c:v>
                </c:pt>
                <c:pt idx="129">
                  <c:v>9941.886499889999</c:v>
                </c:pt>
                <c:pt idx="130">
                  <c:v>10010.951766169999</c:v>
                </c:pt>
                <c:pt idx="131">
                  <c:v>10218.256100160001</c:v>
                </c:pt>
                <c:pt idx="132">
                  <c:v>10049.1419962</c:v>
                </c:pt>
                <c:pt idx="133">
                  <c:v>10123.760006930001</c:v>
                </c:pt>
                <c:pt idx="134">
                  <c:v>9990.9625813399998</c:v>
                </c:pt>
                <c:pt idx="135">
                  <c:v>9913.7385467999993</c:v>
                </c:pt>
                <c:pt idx="136">
                  <c:v>9870.5935202000001</c:v>
                </c:pt>
                <c:pt idx="137">
                  <c:v>9908.7543925699993</c:v>
                </c:pt>
                <c:pt idx="138">
                  <c:v>9917.5441066299991</c:v>
                </c:pt>
                <c:pt idx="139">
                  <c:v>10103.905792709998</c:v>
                </c:pt>
                <c:pt idx="140">
                  <c:v>9861.3485008299995</c:v>
                </c:pt>
                <c:pt idx="141">
                  <c:v>9878.2032269599986</c:v>
                </c:pt>
                <c:pt idx="142">
                  <c:v>9663.2495183499996</c:v>
                </c:pt>
                <c:pt idx="143">
                  <c:v>9933.0309380400013</c:v>
                </c:pt>
                <c:pt idx="144">
                  <c:v>9973.2158861900007</c:v>
                </c:pt>
                <c:pt idx="145">
                  <c:v>10106.131916280001</c:v>
                </c:pt>
                <c:pt idx="146">
                  <c:v>10179.510795889999</c:v>
                </c:pt>
                <c:pt idx="147">
                  <c:v>10112.408456120002</c:v>
                </c:pt>
                <c:pt idx="148">
                  <c:v>10435.68626572</c:v>
                </c:pt>
                <c:pt idx="149">
                  <c:v>10435.668671309999</c:v>
                </c:pt>
                <c:pt idx="150">
                  <c:v>10504.811112610001</c:v>
                </c:pt>
                <c:pt idx="151">
                  <c:v>10498.41777903</c:v>
                </c:pt>
                <c:pt idx="152">
                  <c:v>10626.311805580001</c:v>
                </c:pt>
                <c:pt idx="153">
                  <c:v>10645.9392054</c:v>
                </c:pt>
                <c:pt idx="154">
                  <c:v>10812.08407877</c:v>
                </c:pt>
                <c:pt idx="155">
                  <c:v>10872.909959840001</c:v>
                </c:pt>
                <c:pt idx="156">
                  <c:v>10630.2115187</c:v>
                </c:pt>
                <c:pt idx="157">
                  <c:v>9922.519412040001</c:v>
                </c:pt>
                <c:pt idx="158">
                  <c:v>10391.25006344</c:v>
                </c:pt>
                <c:pt idx="159">
                  <c:v>10603.840158200001</c:v>
                </c:pt>
                <c:pt idx="160">
                  <c:v>10786.569535629998</c:v>
                </c:pt>
                <c:pt idx="161">
                  <c:v>11232.368953740001</c:v>
                </c:pt>
                <c:pt idx="162">
                  <c:v>11436.49515975</c:v>
                </c:pt>
                <c:pt idx="163">
                  <c:v>11239.22232361</c:v>
                </c:pt>
                <c:pt idx="164">
                  <c:v>9614.0286652900013</c:v>
                </c:pt>
                <c:pt idx="165">
                  <c:v>9977.3812345400002</c:v>
                </c:pt>
                <c:pt idx="166">
                  <c:v>10156.827472120001</c:v>
                </c:pt>
                <c:pt idx="167">
                  <c:v>10105.54314211</c:v>
                </c:pt>
                <c:pt idx="168">
                  <c:v>10082.68653175</c:v>
                </c:pt>
                <c:pt idx="169">
                  <c:v>10080.115985660001</c:v>
                </c:pt>
                <c:pt idx="170">
                  <c:v>8774.5387999300001</c:v>
                </c:pt>
                <c:pt idx="171">
                  <c:v>8870.8899928299998</c:v>
                </c:pt>
                <c:pt idx="172">
                  <c:v>7386.48391627</c:v>
                </c:pt>
                <c:pt idx="173">
                  <c:v>7478.7292752399999</c:v>
                </c:pt>
                <c:pt idx="174">
                  <c:v>7520.60325758</c:v>
                </c:pt>
                <c:pt idx="175">
                  <c:v>7331.3929422399997</c:v>
                </c:pt>
                <c:pt idx="176">
                  <c:v>7452.7832587000003</c:v>
                </c:pt>
                <c:pt idx="177">
                  <c:v>7374.4661848100004</c:v>
                </c:pt>
                <c:pt idx="178">
                  <c:v>7472.9276121000003</c:v>
                </c:pt>
                <c:pt idx="179">
                  <c:v>7242.7195637299992</c:v>
                </c:pt>
                <c:pt idx="180">
                  <c:v>7130.3884944399997</c:v>
                </c:pt>
                <c:pt idx="181">
                  <c:v>7059.4430755499998</c:v>
                </c:pt>
                <c:pt idx="182">
                  <c:v>6619.3197380699994</c:v>
                </c:pt>
                <c:pt idx="183">
                  <c:v>6613.5045016899994</c:v>
                </c:pt>
                <c:pt idx="184">
                  <c:v>6789.4905750200005</c:v>
                </c:pt>
                <c:pt idx="185">
                  <c:v>7061.4042663</c:v>
                </c:pt>
                <c:pt idx="186">
                  <c:v>6792.8193985600001</c:v>
                </c:pt>
                <c:pt idx="187">
                  <c:v>6336.0322219999998</c:v>
                </c:pt>
                <c:pt idx="188">
                  <c:v>6450.9283415399996</c:v>
                </c:pt>
                <c:pt idx="189">
                  <c:v>6816.1873520400004</c:v>
                </c:pt>
                <c:pt idx="190">
                  <c:v>6475.2755505200003</c:v>
                </c:pt>
                <c:pt idx="191">
                  <c:v>6773.0681707700005</c:v>
                </c:pt>
                <c:pt idx="192">
                  <c:v>6566.2735680900005</c:v>
                </c:pt>
                <c:pt idx="193">
                  <c:v>6766.58342103</c:v>
                </c:pt>
                <c:pt idx="194">
                  <c:v>6816.6392690399998</c:v>
                </c:pt>
                <c:pt idx="195">
                  <c:v>6700.9672210200006</c:v>
                </c:pt>
                <c:pt idx="196">
                  <c:v>8489.86619187</c:v>
                </c:pt>
                <c:pt idx="197">
                  <c:v>8635.5040361800002</c:v>
                </c:pt>
                <c:pt idx="198">
                  <c:v>8480.0695234499981</c:v>
                </c:pt>
                <c:pt idx="199">
                  <c:v>8195.9886246999995</c:v>
                </c:pt>
                <c:pt idx="200">
                  <c:v>8052.6820515900008</c:v>
                </c:pt>
                <c:pt idx="201">
                  <c:v>8566.6386037199973</c:v>
                </c:pt>
                <c:pt idx="202">
                  <c:v>8638.5564438700003</c:v>
                </c:pt>
              </c:numCache>
            </c:numRef>
          </c:val>
          <c:extLst>
            <c:ext xmlns:c16="http://schemas.microsoft.com/office/drawing/2014/chart" uri="{C3380CC4-5D6E-409C-BE32-E72D297353CC}">
              <c16:uniqueId val="{00000000-E719-40C1-B32B-B845CFFA9254}"/>
            </c:ext>
          </c:extLst>
        </c:ser>
        <c:dLbls>
          <c:showLegendKey val="0"/>
          <c:showVal val="0"/>
          <c:showCatName val="0"/>
          <c:showSerName val="0"/>
          <c:showPercent val="0"/>
          <c:showBubbleSize val="0"/>
        </c:dLbls>
        <c:gapWidth val="0"/>
        <c:overlap val="100"/>
        <c:axId val="112735744"/>
        <c:axId val="112737280"/>
        <c:extLst>
          <c:ext xmlns:c15="http://schemas.microsoft.com/office/drawing/2012/chart" uri="{02D57815-91ED-43cb-92C2-25804820EDAC}">
            <c15:filteredBarSeries>
              <c15:ser>
                <c:idx val="1"/>
                <c:order val="1"/>
                <c:tx>
                  <c:v>Contributions to PRF</c:v>
                </c:tx>
                <c:spPr>
                  <a:solidFill>
                    <a:schemeClr val="accent1">
                      <a:lumMod val="60000"/>
                      <a:lumOff val="40000"/>
                    </a:schemeClr>
                  </a:solidFill>
                </c:spPr>
                <c:invertIfNegative val="0"/>
                <c:cat>
                  <c:numRef>
                    <c:extLst>
                      <c:ext uri="{02D57815-91ED-43cb-92C2-25804820EDAC}">
                        <c15:formulaRef>
                          <c15:sqref>[1]Evolución!$A$4:$A$213</c15:sqref>
                        </c15:formulaRef>
                      </c:ext>
                    </c:extLst>
                    <c:numCache>
                      <c:formatCode>[$-C0A]mmm/yy;@</c:formatCode>
                      <c:ptCount val="210"/>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extLst>
                      <c:ext uri="{02D57815-91ED-43cb-92C2-25804820EDAC}">
                        <c15:formulaRef>
                          <c15:sqref>[1]Evolución!$F$4:$F$196</c15:sqref>
                        </c15:formulaRef>
                      </c:ext>
                    </c:extLst>
                    <c:numCache>
                      <c:formatCode>_-* #,##0_-;\-* #,##0_-;_-* "-"??_-;_-@_-</c:formatCode>
                      <c:ptCount val="193"/>
                      <c:pt idx="0">
                        <c:v>0</c:v>
                      </c:pt>
                      <c:pt idx="1">
                        <c:v>0</c:v>
                      </c:pt>
                      <c:pt idx="2">
                        <c:v>0</c:v>
                      </c:pt>
                      <c:pt idx="3">
                        <c:v>736.35317249000013</c:v>
                      </c:pt>
                      <c:pt idx="4">
                        <c:v>0</c:v>
                      </c:pt>
                      <c:pt idx="5">
                        <c:v>0</c:v>
                      </c:pt>
                      <c:pt idx="6">
                        <c:v>0</c:v>
                      </c:pt>
                      <c:pt idx="7">
                        <c:v>0</c:v>
                      </c:pt>
                      <c:pt idx="8">
                        <c:v>0</c:v>
                      </c:pt>
                      <c:pt idx="9">
                        <c:v>0</c:v>
                      </c:pt>
                      <c:pt idx="10">
                        <c:v>0</c:v>
                      </c:pt>
                      <c:pt idx="11">
                        <c:v>0</c:v>
                      </c:pt>
                      <c:pt idx="12">
                        <c:v>0</c:v>
                      </c:pt>
                      <c:pt idx="13">
                        <c:v>0</c:v>
                      </c:pt>
                      <c:pt idx="14">
                        <c:v>0</c:v>
                      </c:pt>
                      <c:pt idx="15">
                        <c:v>909.06977263000022</c:v>
                      </c:pt>
                      <c:pt idx="16">
                        <c:v>0</c:v>
                      </c:pt>
                      <c:pt idx="17">
                        <c:v>0</c:v>
                      </c:pt>
                      <c:pt idx="18">
                        <c:v>0</c:v>
                      </c:pt>
                      <c:pt idx="19">
                        <c:v>0</c:v>
                      </c:pt>
                      <c:pt idx="20">
                        <c:v>0</c:v>
                      </c:pt>
                      <c:pt idx="21">
                        <c:v>0</c:v>
                      </c:pt>
                      <c:pt idx="22">
                        <c:v>0</c:v>
                      </c:pt>
                      <c:pt idx="23">
                        <c:v>0</c:v>
                      </c:pt>
                      <c:pt idx="24">
                        <c:v>0</c:v>
                      </c:pt>
                      <c:pt idx="25">
                        <c:v>0</c:v>
                      </c:pt>
                      <c:pt idx="26">
                        <c:v>0</c:v>
                      </c:pt>
                      <c:pt idx="27">
                        <c:v>0</c:v>
                      </c:pt>
                      <c:pt idx="28">
                        <c:v>836.70579507000002</c:v>
                      </c:pt>
                      <c:pt idx="29">
                        <c:v>0</c:v>
                      </c:pt>
                      <c:pt idx="30">
                        <c:v>0</c:v>
                      </c:pt>
                      <c:pt idx="31">
                        <c:v>0</c:v>
                      </c:pt>
                      <c:pt idx="32">
                        <c:v>0</c:v>
                      </c:pt>
                      <c:pt idx="33">
                        <c:v>0</c:v>
                      </c:pt>
                      <c:pt idx="34">
                        <c:v>0</c:v>
                      </c:pt>
                      <c:pt idx="35">
                        <c:v>0</c:v>
                      </c:pt>
                      <c:pt idx="36">
                        <c:v>0</c:v>
                      </c:pt>
                      <c:pt idx="37">
                        <c:v>0</c:v>
                      </c:pt>
                      <c:pt idx="38">
                        <c:v>0</c:v>
                      </c:pt>
                      <c:pt idx="39">
                        <c:v>0</c:v>
                      </c:pt>
                      <c:pt idx="40">
                        <c:v>337.29677217000017</c:v>
                      </c:pt>
                      <c:pt idx="41">
                        <c:v>0</c:v>
                      </c:pt>
                      <c:pt idx="42">
                        <c:v>0</c:v>
                      </c:pt>
                      <c:pt idx="43">
                        <c:v>0</c:v>
                      </c:pt>
                      <c:pt idx="44">
                        <c:v>0</c:v>
                      </c:pt>
                      <c:pt idx="45">
                        <c:v>0</c:v>
                      </c:pt>
                      <c:pt idx="46">
                        <c:v>0</c:v>
                      </c:pt>
                      <c:pt idx="47">
                        <c:v>0</c:v>
                      </c:pt>
                      <c:pt idx="48">
                        <c:v>0</c:v>
                      </c:pt>
                      <c:pt idx="49">
                        <c:v>0</c:v>
                      </c:pt>
                      <c:pt idx="50">
                        <c:v>0</c:v>
                      </c:pt>
                      <c:pt idx="51">
                        <c:v>0</c:v>
                      </c:pt>
                      <c:pt idx="52">
                        <c:v>443.32335418999992</c:v>
                      </c:pt>
                      <c:pt idx="53">
                        <c:v>0</c:v>
                      </c:pt>
                      <c:pt idx="54">
                        <c:v>0</c:v>
                      </c:pt>
                      <c:pt idx="55">
                        <c:v>0</c:v>
                      </c:pt>
                      <c:pt idx="56">
                        <c:v>0</c:v>
                      </c:pt>
                      <c:pt idx="57">
                        <c:v>0</c:v>
                      </c:pt>
                      <c:pt idx="58">
                        <c:v>0</c:v>
                      </c:pt>
                      <c:pt idx="59">
                        <c:v>0</c:v>
                      </c:pt>
                      <c:pt idx="60">
                        <c:v>0</c:v>
                      </c:pt>
                      <c:pt idx="61">
                        <c:v>0</c:v>
                      </c:pt>
                      <c:pt idx="62">
                        <c:v>0</c:v>
                      </c:pt>
                      <c:pt idx="63">
                        <c:v>0</c:v>
                      </c:pt>
                      <c:pt idx="64">
                        <c:v>1197.3689266400002</c:v>
                      </c:pt>
                      <c:pt idx="65">
                        <c:v>0</c:v>
                      </c:pt>
                      <c:pt idx="66">
                        <c:v>0</c:v>
                      </c:pt>
                      <c:pt idx="67">
                        <c:v>0</c:v>
                      </c:pt>
                      <c:pt idx="68">
                        <c:v>0</c:v>
                      </c:pt>
                      <c:pt idx="69" formatCode="0.00">
                        <c:v>0</c:v>
                      </c:pt>
                      <c:pt idx="70" formatCode="0.00">
                        <c:v>0</c:v>
                      </c:pt>
                      <c:pt idx="71" formatCode="0.00">
                        <c:v>0</c:v>
                      </c:pt>
                      <c:pt idx="72" formatCode="0.00">
                        <c:v>0</c:v>
                      </c:pt>
                      <c:pt idx="73" formatCode="0.00">
                        <c:v>0</c:v>
                      </c:pt>
                      <c:pt idx="74" formatCode="0.00">
                        <c:v>0</c:v>
                      </c:pt>
                      <c:pt idx="75" formatCode="0.00">
                        <c:v>1376.7497866199999</c:v>
                      </c:pt>
                      <c:pt idx="76" formatCode="0.00">
                        <c:v>0</c:v>
                      </c:pt>
                      <c:pt idx="77" formatCode="0.00">
                        <c:v>0</c:v>
                      </c:pt>
                      <c:pt idx="78" formatCode="0.00">
                        <c:v>0</c:v>
                      </c:pt>
                      <c:pt idx="79" formatCode="0.00">
                        <c:v>0</c:v>
                      </c:pt>
                      <c:pt idx="80" formatCode="0.00">
                        <c:v>0</c:v>
                      </c:pt>
                      <c:pt idx="81" formatCode="0.00">
                        <c:v>0</c:v>
                      </c:pt>
                      <c:pt idx="82" formatCode="0.00">
                        <c:v>0</c:v>
                      </c:pt>
                      <c:pt idx="83" formatCode="0.00">
                        <c:v>0</c:v>
                      </c:pt>
                      <c:pt idx="84" formatCode="0.00">
                        <c:v>0</c:v>
                      </c:pt>
                      <c:pt idx="85" formatCode="0.00">
                        <c:v>0</c:v>
                      </c:pt>
                      <c:pt idx="86" formatCode="0.00">
                        <c:v>0</c:v>
                      </c:pt>
                      <c:pt idx="87" formatCode="0.00">
                        <c:v>0</c:v>
                      </c:pt>
                      <c:pt idx="88" formatCode="0.00">
                        <c:v>498.93481600669099</c:v>
                      </c:pt>
                      <c:pt idx="89" formatCode="0.00">
                        <c:v>0</c:v>
                      </c:pt>
                      <c:pt idx="90" formatCode="0.00">
                        <c:v>0</c:v>
                      </c:pt>
                      <c:pt idx="91" formatCode="0.00">
                        <c:v>0</c:v>
                      </c:pt>
                      <c:pt idx="92" formatCode="0.00">
                        <c:v>0</c:v>
                      </c:pt>
                      <c:pt idx="93" formatCode="0.00">
                        <c:v>0</c:v>
                      </c:pt>
                      <c:pt idx="94" formatCode="0.00">
                        <c:v>0</c:v>
                      </c:pt>
                      <c:pt idx="95" formatCode="0.00">
                        <c:v>0</c:v>
                      </c:pt>
                      <c:pt idx="96" formatCode="0.00">
                        <c:v>0</c:v>
                      </c:pt>
                      <c:pt idx="97" formatCode="0.00">
                        <c:v>0</c:v>
                      </c:pt>
                      <c:pt idx="98" formatCode="0.00">
                        <c:v>0</c:v>
                      </c:pt>
                      <c:pt idx="99" formatCode="0.00">
                        <c:v>0</c:v>
                      </c:pt>
                      <c:pt idx="100" formatCode="0.00">
                        <c:v>463.88138633</c:v>
                      </c:pt>
                      <c:pt idx="101" formatCode="0.00">
                        <c:v>0</c:v>
                      </c:pt>
                      <c:pt idx="102" formatCode="0.00">
                        <c:v>0</c:v>
                      </c:pt>
                      <c:pt idx="103" formatCode="0.00">
                        <c:v>0</c:v>
                      </c:pt>
                      <c:pt idx="104" formatCode="0.00">
                        <c:v>0</c:v>
                      </c:pt>
                      <c:pt idx="105" formatCode="0.00">
                        <c:v>0</c:v>
                      </c:pt>
                      <c:pt idx="106" formatCode="0.00">
                        <c:v>0</c:v>
                      </c:pt>
                      <c:pt idx="107" formatCode="0.00">
                        <c:v>0</c:v>
                      </c:pt>
                      <c:pt idx="108" formatCode="0.00">
                        <c:v>0</c:v>
                      </c:pt>
                      <c:pt idx="109" formatCode="0.00">
                        <c:v>0</c:v>
                      </c:pt>
                      <c:pt idx="110" formatCode="0.00">
                        <c:v>0</c:v>
                      </c:pt>
                      <c:pt idx="111" formatCode="0.00">
                        <c:v>0</c:v>
                      </c:pt>
                      <c:pt idx="112" formatCode="0.00">
                        <c:v>462.28562446000001</c:v>
                      </c:pt>
                      <c:pt idx="113" formatCode="0.00">
                        <c:v>0</c:v>
                      </c:pt>
                      <c:pt idx="114" formatCode="0.00">
                        <c:v>0</c:v>
                      </c:pt>
                      <c:pt idx="115" formatCode="0.00">
                        <c:v>0</c:v>
                      </c:pt>
                      <c:pt idx="116" formatCode="0.00">
                        <c:v>0</c:v>
                      </c:pt>
                      <c:pt idx="117" formatCode="0.00">
                        <c:v>0</c:v>
                      </c:pt>
                      <c:pt idx="118" formatCode="0.00">
                        <c:v>0</c:v>
                      </c:pt>
                      <c:pt idx="119" formatCode="0.00">
                        <c:v>0</c:v>
                      </c:pt>
                      <c:pt idx="120" formatCode="0.00">
                        <c:v>0</c:v>
                      </c:pt>
                      <c:pt idx="121" formatCode="0.00">
                        <c:v>0</c:v>
                      </c:pt>
                      <c:pt idx="122" formatCode="0.00">
                        <c:v>0</c:v>
                      </c:pt>
                      <c:pt idx="123" formatCode="0.00">
                        <c:v>0</c:v>
                      </c:pt>
                      <c:pt idx="124" formatCode="0.00">
                        <c:v>505.15019870999998</c:v>
                      </c:pt>
                      <c:pt idx="125" formatCode="0.00">
                        <c:v>0</c:v>
                      </c:pt>
                      <c:pt idx="126" formatCode="0.00">
                        <c:v>0</c:v>
                      </c:pt>
                      <c:pt idx="127" formatCode="0.00">
                        <c:v>0</c:v>
                      </c:pt>
                      <c:pt idx="128" formatCode="0.00">
                        <c:v>0</c:v>
                      </c:pt>
                      <c:pt idx="129" formatCode="0.00">
                        <c:v>0</c:v>
                      </c:pt>
                      <c:pt idx="130" formatCode="0.00">
                        <c:v>0</c:v>
                      </c:pt>
                      <c:pt idx="131" formatCode="0.00">
                        <c:v>0</c:v>
                      </c:pt>
                      <c:pt idx="132" formatCode="0.00">
                        <c:v>0</c:v>
                      </c:pt>
                      <c:pt idx="133" formatCode="0.00">
                        <c:v>0</c:v>
                      </c:pt>
                      <c:pt idx="134" formatCode="0.00">
                        <c:v>0</c:v>
                      </c:pt>
                      <c:pt idx="135" formatCode="0.00">
                        <c:v>0</c:v>
                      </c:pt>
                      <c:pt idx="136" formatCode="0.00">
                        <c:v>0</c:v>
                      </c:pt>
                      <c:pt idx="137" formatCode="0.00">
                        <c:v>0</c:v>
                      </c:pt>
                      <c:pt idx="138" formatCode="0.00">
                        <c:v>0</c:v>
                      </c:pt>
                      <c:pt idx="139" formatCode="0.00">
                        <c:v>246.35107061999992</c:v>
                      </c:pt>
                      <c:pt idx="140" formatCode="0.00">
                        <c:v>0</c:v>
                      </c:pt>
                      <c:pt idx="141" formatCode="0.00">
                        <c:v>0</c:v>
                      </c:pt>
                      <c:pt idx="142" formatCode="General">
                        <c:v>0</c:v>
                      </c:pt>
                      <c:pt idx="143" formatCode="General">
                        <c:v>0</c:v>
                      </c:pt>
                      <c:pt idx="144" formatCode="General">
                        <c:v>0</c:v>
                      </c:pt>
                      <c:pt idx="145" formatCode="General">
                        <c:v>0</c:v>
                      </c:pt>
                      <c:pt idx="146" formatCode="General">
                        <c:v>0</c:v>
                      </c:pt>
                      <c:pt idx="147" formatCode="General">
                        <c:v>0</c:v>
                      </c:pt>
                      <c:pt idx="148" formatCode="General">
                        <c:v>0</c:v>
                      </c:pt>
                      <c:pt idx="149" formatCode="General">
                        <c:v>0</c:v>
                      </c:pt>
                      <c:pt idx="150" formatCode="General">
                        <c:v>0</c:v>
                      </c:pt>
                      <c:pt idx="151" formatCode="General">
                        <c:v>0</c:v>
                      </c:pt>
                      <c:pt idx="152" formatCode="General">
                        <c:v>0</c:v>
                      </c:pt>
                      <c:pt idx="153" formatCode="General">
                        <c:v>0</c:v>
                      </c:pt>
                      <c:pt idx="154" formatCode="General">
                        <c:v>0</c:v>
                      </c:pt>
                      <c:pt idx="155" formatCode="General">
                        <c:v>0</c:v>
                      </c:pt>
                      <c:pt idx="156" formatCode="General">
                        <c:v>0</c:v>
                      </c:pt>
                      <c:pt idx="157" formatCode="General">
                        <c:v>0</c:v>
                      </c:pt>
                      <c:pt idx="158" formatCode="General">
                        <c:v>0</c:v>
                      </c:pt>
                      <c:pt idx="159" formatCode="General">
                        <c:v>0</c:v>
                      </c:pt>
                      <c:pt idx="160" formatCode="General">
                        <c:v>0</c:v>
                      </c:pt>
                      <c:pt idx="161" formatCode="General">
                        <c:v>0</c:v>
                      </c:pt>
                      <c:pt idx="162" formatCode="General">
                        <c:v>0</c:v>
                      </c:pt>
                      <c:pt idx="163" formatCode="General">
                        <c:v>0</c:v>
                      </c:pt>
                      <c:pt idx="164" formatCode="General">
                        <c:v>0</c:v>
                      </c:pt>
                      <c:pt idx="165" formatCode="General">
                        <c:v>0</c:v>
                      </c:pt>
                      <c:pt idx="166" formatCode="General">
                        <c:v>0</c:v>
                      </c:pt>
                      <c:pt idx="167" formatCode="General">
                        <c:v>0</c:v>
                      </c:pt>
                      <c:pt idx="168" formatCode="General">
                        <c:v>0</c:v>
                      </c:pt>
                      <c:pt idx="169" formatCode="General">
                        <c:v>0</c:v>
                      </c:pt>
                      <c:pt idx="170" formatCode="General">
                        <c:v>0</c:v>
                      </c:pt>
                      <c:pt idx="171" formatCode="General">
                        <c:v>0</c:v>
                      </c:pt>
                      <c:pt idx="172" formatCode="General">
                        <c:v>0</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531.59862391000001</c:v>
                      </c:pt>
                      <c:pt idx="185" formatCode="General">
                        <c:v>0</c:v>
                      </c:pt>
                      <c:pt idx="186" formatCode="General">
                        <c:v>0</c:v>
                      </c:pt>
                      <c:pt idx="187" formatCode="General">
                        <c:v>0</c:v>
                      </c:pt>
                      <c:pt idx="188" formatCode="General">
                        <c:v>0</c:v>
                      </c:pt>
                      <c:pt idx="189" formatCode="General">
                        <c:v>0</c:v>
                      </c:pt>
                      <c:pt idx="190" formatCode="General">
                        <c:v>0</c:v>
                      </c:pt>
                      <c:pt idx="191" formatCode="General">
                        <c:v>0</c:v>
                      </c:pt>
                      <c:pt idx="192" formatCode="General">
                        <c:v>0</c:v>
                      </c:pt>
                    </c:numCache>
                  </c:numRef>
                </c:val>
                <c:extLst>
                  <c:ext xmlns:c16="http://schemas.microsoft.com/office/drawing/2014/chart" uri="{C3380CC4-5D6E-409C-BE32-E72D297353CC}">
                    <c16:uniqueId val="{00000001-E719-40C1-B32B-B845CFFA9254}"/>
                  </c:ext>
                </c:extLst>
              </c15:ser>
            </c15:filteredBarSeries>
            <c15:filteredBarSeries>
              <c15:ser>
                <c:idx val="2"/>
                <c:order val="2"/>
                <c:tx>
                  <c:v>Withdrawals from PRF</c:v>
                </c:tx>
                <c:spPr>
                  <a:solidFill>
                    <a:schemeClr val="accent2"/>
                  </a:solidFill>
                </c:spPr>
                <c:invertIfNegative val="0"/>
                <c:cat>
                  <c:numRef>
                    <c:extLst xmlns:c15="http://schemas.microsoft.com/office/drawing/2012/chart">
                      <c:ext xmlns:c15="http://schemas.microsoft.com/office/drawing/2012/chart" uri="{02D57815-91ED-43cb-92C2-25804820EDAC}">
                        <c15:formulaRef>
                          <c15:sqref>[1]Evolución!$A$4:$A$213</c15:sqref>
                        </c15:formulaRef>
                      </c:ext>
                    </c:extLst>
                    <c:numCache>
                      <c:formatCode>[$-C0A]mmm/yy;@</c:formatCode>
                      <c:ptCount val="210"/>
                      <c:pt idx="0">
                        <c:v>39141</c:v>
                      </c:pt>
                      <c:pt idx="1">
                        <c:v>39172</c:v>
                      </c:pt>
                      <c:pt idx="2">
                        <c:v>39202</c:v>
                      </c:pt>
                      <c:pt idx="3">
                        <c:v>39233</c:v>
                      </c:pt>
                      <c:pt idx="4">
                        <c:v>39263</c:v>
                      </c:pt>
                      <c:pt idx="5">
                        <c:v>39294</c:v>
                      </c:pt>
                      <c:pt idx="6">
                        <c:v>39325</c:v>
                      </c:pt>
                      <c:pt idx="7">
                        <c:v>39355</c:v>
                      </c:pt>
                      <c:pt idx="8">
                        <c:v>39386</c:v>
                      </c:pt>
                      <c:pt idx="9">
                        <c:v>39416</c:v>
                      </c:pt>
                      <c:pt idx="10">
                        <c:v>39447</c:v>
                      </c:pt>
                      <c:pt idx="11">
                        <c:v>39478</c:v>
                      </c:pt>
                      <c:pt idx="12">
                        <c:v>39507</c:v>
                      </c:pt>
                      <c:pt idx="13">
                        <c:v>39538</c:v>
                      </c:pt>
                      <c:pt idx="14">
                        <c:v>39568</c:v>
                      </c:pt>
                      <c:pt idx="15">
                        <c:v>39599</c:v>
                      </c:pt>
                      <c:pt idx="16">
                        <c:v>39629</c:v>
                      </c:pt>
                      <c:pt idx="17">
                        <c:v>39660</c:v>
                      </c:pt>
                      <c:pt idx="18">
                        <c:v>39691</c:v>
                      </c:pt>
                      <c:pt idx="19">
                        <c:v>39721</c:v>
                      </c:pt>
                      <c:pt idx="20">
                        <c:v>39752</c:v>
                      </c:pt>
                      <c:pt idx="21">
                        <c:v>39782</c:v>
                      </c:pt>
                      <c:pt idx="22">
                        <c:v>39813</c:v>
                      </c:pt>
                      <c:pt idx="23">
                        <c:v>39844</c:v>
                      </c:pt>
                      <c:pt idx="24">
                        <c:v>39872</c:v>
                      </c:pt>
                      <c:pt idx="25">
                        <c:v>39903</c:v>
                      </c:pt>
                      <c:pt idx="26">
                        <c:v>39933</c:v>
                      </c:pt>
                      <c:pt idx="27">
                        <c:v>39964</c:v>
                      </c:pt>
                      <c:pt idx="28">
                        <c:v>39994</c:v>
                      </c:pt>
                      <c:pt idx="29">
                        <c:v>40025</c:v>
                      </c:pt>
                      <c:pt idx="30">
                        <c:v>40056</c:v>
                      </c:pt>
                      <c:pt idx="31">
                        <c:v>40086</c:v>
                      </c:pt>
                      <c:pt idx="32">
                        <c:v>40117</c:v>
                      </c:pt>
                      <c:pt idx="33">
                        <c:v>40147</c:v>
                      </c:pt>
                      <c:pt idx="34">
                        <c:v>40178</c:v>
                      </c:pt>
                      <c:pt idx="35">
                        <c:v>40209</c:v>
                      </c:pt>
                      <c:pt idx="36">
                        <c:v>40237</c:v>
                      </c:pt>
                      <c:pt idx="37">
                        <c:v>40268</c:v>
                      </c:pt>
                      <c:pt idx="38">
                        <c:v>40298</c:v>
                      </c:pt>
                      <c:pt idx="39">
                        <c:v>40329</c:v>
                      </c:pt>
                      <c:pt idx="40">
                        <c:v>40359</c:v>
                      </c:pt>
                      <c:pt idx="41">
                        <c:v>40390</c:v>
                      </c:pt>
                      <c:pt idx="42">
                        <c:v>40421</c:v>
                      </c:pt>
                      <c:pt idx="43">
                        <c:v>40451</c:v>
                      </c:pt>
                      <c:pt idx="44">
                        <c:v>40482</c:v>
                      </c:pt>
                      <c:pt idx="45">
                        <c:v>40512</c:v>
                      </c:pt>
                      <c:pt idx="46">
                        <c:v>40543</c:v>
                      </c:pt>
                      <c:pt idx="47">
                        <c:v>40574</c:v>
                      </c:pt>
                      <c:pt idx="48">
                        <c:v>40602</c:v>
                      </c:pt>
                      <c:pt idx="49">
                        <c:v>40633</c:v>
                      </c:pt>
                      <c:pt idx="50">
                        <c:v>40663</c:v>
                      </c:pt>
                      <c:pt idx="51">
                        <c:v>40694</c:v>
                      </c:pt>
                      <c:pt idx="52">
                        <c:v>40724</c:v>
                      </c:pt>
                      <c:pt idx="53">
                        <c:v>40755</c:v>
                      </c:pt>
                      <c:pt idx="54">
                        <c:v>40786</c:v>
                      </c:pt>
                      <c:pt idx="55">
                        <c:v>40816</c:v>
                      </c:pt>
                      <c:pt idx="56">
                        <c:v>40847</c:v>
                      </c:pt>
                      <c:pt idx="57">
                        <c:v>40877</c:v>
                      </c:pt>
                      <c:pt idx="58">
                        <c:v>40907</c:v>
                      </c:pt>
                      <c:pt idx="59">
                        <c:v>40939</c:v>
                      </c:pt>
                      <c:pt idx="60">
                        <c:v>40968</c:v>
                      </c:pt>
                      <c:pt idx="61">
                        <c:v>40999</c:v>
                      </c:pt>
                      <c:pt idx="62">
                        <c:v>41029</c:v>
                      </c:pt>
                      <c:pt idx="63">
                        <c:v>41060</c:v>
                      </c:pt>
                      <c:pt idx="64">
                        <c:v>41090</c:v>
                      </c:pt>
                      <c:pt idx="65">
                        <c:v>41121</c:v>
                      </c:pt>
                      <c:pt idx="66">
                        <c:v>41152</c:v>
                      </c:pt>
                      <c:pt idx="67">
                        <c:v>41182</c:v>
                      </c:pt>
                      <c:pt idx="68">
                        <c:v>41213</c:v>
                      </c:pt>
                      <c:pt idx="69">
                        <c:v>41243</c:v>
                      </c:pt>
                      <c:pt idx="70">
                        <c:v>41274</c:v>
                      </c:pt>
                      <c:pt idx="71">
                        <c:v>41305</c:v>
                      </c:pt>
                      <c:pt idx="72">
                        <c:v>41333</c:v>
                      </c:pt>
                      <c:pt idx="73">
                        <c:v>41364</c:v>
                      </c:pt>
                      <c:pt idx="74">
                        <c:v>41394</c:v>
                      </c:pt>
                      <c:pt idx="75">
                        <c:v>41425</c:v>
                      </c:pt>
                      <c:pt idx="76">
                        <c:v>41455</c:v>
                      </c:pt>
                      <c:pt idx="77">
                        <c:v>41486</c:v>
                      </c:pt>
                      <c:pt idx="78">
                        <c:v>41517</c:v>
                      </c:pt>
                      <c:pt idx="79">
                        <c:v>41547</c:v>
                      </c:pt>
                      <c:pt idx="80">
                        <c:v>41578</c:v>
                      </c:pt>
                      <c:pt idx="81">
                        <c:v>41608</c:v>
                      </c:pt>
                      <c:pt idx="82">
                        <c:v>41639</c:v>
                      </c:pt>
                      <c:pt idx="83">
                        <c:v>41670</c:v>
                      </c:pt>
                      <c:pt idx="84">
                        <c:v>41698</c:v>
                      </c:pt>
                      <c:pt idx="85">
                        <c:v>41729</c:v>
                      </c:pt>
                      <c:pt idx="86">
                        <c:v>41759</c:v>
                      </c:pt>
                      <c:pt idx="87">
                        <c:v>41790</c:v>
                      </c:pt>
                      <c:pt idx="88">
                        <c:v>41820</c:v>
                      </c:pt>
                      <c:pt idx="89">
                        <c:v>41851</c:v>
                      </c:pt>
                      <c:pt idx="90">
                        <c:v>41882</c:v>
                      </c:pt>
                      <c:pt idx="91">
                        <c:v>41912</c:v>
                      </c:pt>
                      <c:pt idx="92">
                        <c:v>41943</c:v>
                      </c:pt>
                      <c:pt idx="93">
                        <c:v>41973</c:v>
                      </c:pt>
                      <c:pt idx="94">
                        <c:v>42004</c:v>
                      </c:pt>
                      <c:pt idx="95">
                        <c:v>42035</c:v>
                      </c:pt>
                      <c:pt idx="96">
                        <c:v>42063</c:v>
                      </c:pt>
                      <c:pt idx="97">
                        <c:v>42094</c:v>
                      </c:pt>
                      <c:pt idx="98">
                        <c:v>42124</c:v>
                      </c:pt>
                      <c:pt idx="99">
                        <c:v>42155</c:v>
                      </c:pt>
                      <c:pt idx="100">
                        <c:v>42185</c:v>
                      </c:pt>
                      <c:pt idx="101">
                        <c:v>42216</c:v>
                      </c:pt>
                      <c:pt idx="102">
                        <c:v>42247</c:v>
                      </c:pt>
                      <c:pt idx="103">
                        <c:v>42277</c:v>
                      </c:pt>
                      <c:pt idx="104">
                        <c:v>42308</c:v>
                      </c:pt>
                      <c:pt idx="105">
                        <c:v>42338</c:v>
                      </c:pt>
                      <c:pt idx="106">
                        <c:v>42369</c:v>
                      </c:pt>
                      <c:pt idx="107">
                        <c:v>42400</c:v>
                      </c:pt>
                      <c:pt idx="108">
                        <c:v>42429</c:v>
                      </c:pt>
                      <c:pt idx="109">
                        <c:v>42460</c:v>
                      </c:pt>
                      <c:pt idx="110">
                        <c:v>42490</c:v>
                      </c:pt>
                      <c:pt idx="111">
                        <c:v>42521</c:v>
                      </c:pt>
                      <c:pt idx="112">
                        <c:v>42551</c:v>
                      </c:pt>
                      <c:pt idx="113">
                        <c:v>42582</c:v>
                      </c:pt>
                      <c:pt idx="114">
                        <c:v>42613</c:v>
                      </c:pt>
                      <c:pt idx="115">
                        <c:v>42643</c:v>
                      </c:pt>
                      <c:pt idx="116">
                        <c:v>42674</c:v>
                      </c:pt>
                      <c:pt idx="117">
                        <c:v>42704</c:v>
                      </c:pt>
                      <c:pt idx="118">
                        <c:v>42734</c:v>
                      </c:pt>
                      <c:pt idx="119">
                        <c:v>42766</c:v>
                      </c:pt>
                      <c:pt idx="120">
                        <c:v>42794</c:v>
                      </c:pt>
                      <c:pt idx="121">
                        <c:v>42825</c:v>
                      </c:pt>
                      <c:pt idx="122">
                        <c:v>42855</c:v>
                      </c:pt>
                      <c:pt idx="123">
                        <c:v>42886</c:v>
                      </c:pt>
                      <c:pt idx="124">
                        <c:v>42916</c:v>
                      </c:pt>
                      <c:pt idx="125">
                        <c:v>42947</c:v>
                      </c:pt>
                      <c:pt idx="126">
                        <c:v>42978</c:v>
                      </c:pt>
                      <c:pt idx="127">
                        <c:v>43008</c:v>
                      </c:pt>
                      <c:pt idx="128">
                        <c:v>43039</c:v>
                      </c:pt>
                      <c:pt idx="129">
                        <c:v>43069</c:v>
                      </c:pt>
                      <c:pt idx="130">
                        <c:v>43100</c:v>
                      </c:pt>
                      <c:pt idx="131">
                        <c:v>43131</c:v>
                      </c:pt>
                      <c:pt idx="132">
                        <c:v>43159</c:v>
                      </c:pt>
                      <c:pt idx="133">
                        <c:v>43190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pt idx="153">
                        <c:v>43770</c:v>
                      </c:pt>
                      <c:pt idx="154">
                        <c:v>43800</c:v>
                      </c:pt>
                      <c:pt idx="155">
                        <c:v>43831</c:v>
                      </c:pt>
                      <c:pt idx="156">
                        <c:v>43862</c:v>
                      </c:pt>
                      <c:pt idx="157">
                        <c:v>43891</c:v>
                      </c:pt>
                      <c:pt idx="158">
                        <c:v>43922</c:v>
                      </c:pt>
                      <c:pt idx="159">
                        <c:v>43952</c:v>
                      </c:pt>
                      <c:pt idx="160">
                        <c:v>43983</c:v>
                      </c:pt>
                      <c:pt idx="161">
                        <c:v>44013</c:v>
                      </c:pt>
                      <c:pt idx="162">
                        <c:v>44044</c:v>
                      </c:pt>
                      <c:pt idx="163">
                        <c:v>44075</c:v>
                      </c:pt>
                      <c:pt idx="164">
                        <c:v>44105</c:v>
                      </c:pt>
                      <c:pt idx="165">
                        <c:v>44136</c:v>
                      </c:pt>
                      <c:pt idx="166">
                        <c:v>44166</c:v>
                      </c:pt>
                      <c:pt idx="167">
                        <c:v>44197</c:v>
                      </c:pt>
                      <c:pt idx="168">
                        <c:v>44228</c:v>
                      </c:pt>
                      <c:pt idx="169">
                        <c:v>44256</c:v>
                      </c:pt>
                      <c:pt idx="170">
                        <c:v>44287</c:v>
                      </c:pt>
                      <c:pt idx="171">
                        <c:v>44317</c:v>
                      </c:pt>
                      <c:pt idx="172">
                        <c:v>44348</c:v>
                      </c:pt>
                      <c:pt idx="173">
                        <c:v>44378</c:v>
                      </c:pt>
                      <c:pt idx="174">
                        <c:v>44409</c:v>
                      </c:pt>
                      <c:pt idx="175">
                        <c:v>44440</c:v>
                      </c:pt>
                      <c:pt idx="176">
                        <c:v>44470</c:v>
                      </c:pt>
                      <c:pt idx="177">
                        <c:v>44501</c:v>
                      </c:pt>
                      <c:pt idx="178">
                        <c:v>44531</c:v>
                      </c:pt>
                      <c:pt idx="179">
                        <c:v>44562</c:v>
                      </c:pt>
                      <c:pt idx="180">
                        <c:v>44593</c:v>
                      </c:pt>
                      <c:pt idx="181">
                        <c:v>44621</c:v>
                      </c:pt>
                      <c:pt idx="182">
                        <c:v>44652</c:v>
                      </c:pt>
                      <c:pt idx="183">
                        <c:v>44682</c:v>
                      </c:pt>
                      <c:pt idx="184">
                        <c:v>44713</c:v>
                      </c:pt>
                      <c:pt idx="185">
                        <c:v>44743</c:v>
                      </c:pt>
                      <c:pt idx="186">
                        <c:v>44774</c:v>
                      </c:pt>
                      <c:pt idx="187">
                        <c:v>44805</c:v>
                      </c:pt>
                      <c:pt idx="188">
                        <c:v>44835</c:v>
                      </c:pt>
                      <c:pt idx="189">
                        <c:v>44866</c:v>
                      </c:pt>
                      <c:pt idx="190">
                        <c:v>44896</c:v>
                      </c:pt>
                      <c:pt idx="191">
                        <c:v>44927</c:v>
                      </c:pt>
                      <c:pt idx="192">
                        <c:v>44958</c:v>
                      </c:pt>
                      <c:pt idx="193">
                        <c:v>44986</c:v>
                      </c:pt>
                      <c:pt idx="194">
                        <c:v>45017</c:v>
                      </c:pt>
                      <c:pt idx="195">
                        <c:v>45047</c:v>
                      </c:pt>
                      <c:pt idx="196">
                        <c:v>45078</c:v>
                      </c:pt>
                      <c:pt idx="197">
                        <c:v>45108</c:v>
                      </c:pt>
                      <c:pt idx="198">
                        <c:v>45139</c:v>
                      </c:pt>
                      <c:pt idx="199">
                        <c:v>45170</c:v>
                      </c:pt>
                      <c:pt idx="200">
                        <c:v>45200</c:v>
                      </c:pt>
                      <c:pt idx="201">
                        <c:v>45231</c:v>
                      </c:pt>
                      <c:pt idx="202">
                        <c:v>45261</c:v>
                      </c:pt>
                    </c:numCache>
                  </c:numRef>
                </c:cat>
                <c:val>
                  <c:numRef>
                    <c:extLst xmlns:c15="http://schemas.microsoft.com/office/drawing/2012/chart">
                      <c:ext xmlns:c15="http://schemas.microsoft.com/office/drawing/2012/chart" uri="{02D57815-91ED-43cb-92C2-25804820EDAC}">
                        <c15:formulaRef>
                          <c15:sqref>[1]Evolución!$I$4:$I$1779</c15:sqref>
                        </c15:formulaRef>
                      </c:ext>
                    </c:extLst>
                    <c:numCache>
                      <c:formatCode>0.0</c:formatCode>
                      <c:ptCount val="1776"/>
                      <c:pt idx="127" formatCode="0.00">
                        <c:v>313.94659704000003</c:v>
                      </c:pt>
                      <c:pt idx="128" formatCode="General">
                        <c:v>0</c:v>
                      </c:pt>
                      <c:pt idx="129" formatCode="General">
                        <c:v>0</c:v>
                      </c:pt>
                      <c:pt idx="130" formatCode="General">
                        <c:v>0</c:v>
                      </c:pt>
                      <c:pt idx="131" formatCode="General">
                        <c:v>0</c:v>
                      </c:pt>
                      <c:pt idx="132" formatCode="General">
                        <c:v>0</c:v>
                      </c:pt>
                      <c:pt idx="133" formatCode="General">
                        <c:v>0</c:v>
                      </c:pt>
                      <c:pt idx="134" formatCode="General">
                        <c:v>0</c:v>
                      </c:pt>
                      <c:pt idx="135" formatCode="General">
                        <c:v>0</c:v>
                      </c:pt>
                      <c:pt idx="136" formatCode="General">
                        <c:v>0</c:v>
                      </c:pt>
                      <c:pt idx="137" formatCode="General">
                        <c:v>0</c:v>
                      </c:pt>
                      <c:pt idx="138" formatCode="General">
                        <c:v>0</c:v>
                      </c:pt>
                      <c:pt idx="139" formatCode="0.00">
                        <c:v>0</c:v>
                      </c:pt>
                      <c:pt idx="140" formatCode="General">
                        <c:v>0</c:v>
                      </c:pt>
                      <c:pt idx="141" formatCode="0.00">
                        <c:v>0</c:v>
                      </c:pt>
                      <c:pt idx="142" formatCode="0.00">
                        <c:v>229.82748205999999</c:v>
                      </c:pt>
                      <c:pt idx="143" formatCode="0.00">
                        <c:v>0</c:v>
                      </c:pt>
                      <c:pt idx="144" formatCode="0.00">
                        <c:v>0</c:v>
                      </c:pt>
                      <c:pt idx="145" formatCode="0.00">
                        <c:v>0</c:v>
                      </c:pt>
                      <c:pt idx="146" formatCode="0.00">
                        <c:v>0</c:v>
                      </c:pt>
                      <c:pt idx="147" formatCode="0.00">
                        <c:v>0</c:v>
                      </c:pt>
                      <c:pt idx="148" formatCode="0.00">
                        <c:v>12.620265160000031</c:v>
                      </c:pt>
                      <c:pt idx="149" formatCode="0.00">
                        <c:v>0</c:v>
                      </c:pt>
                      <c:pt idx="150" formatCode="0.00">
                        <c:v>0</c:v>
                      </c:pt>
                      <c:pt idx="151" formatCode="0.00">
                        <c:v>0</c:v>
                      </c:pt>
                      <c:pt idx="152" formatCode="0.00">
                        <c:v>0</c:v>
                      </c:pt>
                      <c:pt idx="153" formatCode="0.00">
                        <c:v>0</c:v>
                      </c:pt>
                      <c:pt idx="154" formatCode="0.00">
                        <c:v>0</c:v>
                      </c:pt>
                      <c:pt idx="155" formatCode="0.00">
                        <c:v>0</c:v>
                      </c:pt>
                      <c:pt idx="156" formatCode="0.00">
                        <c:v>0</c:v>
                      </c:pt>
                      <c:pt idx="157" formatCode="0.00">
                        <c:v>0</c:v>
                      </c:pt>
                      <c:pt idx="158" formatCode="0.00">
                        <c:v>0</c:v>
                      </c:pt>
                      <c:pt idx="159" formatCode="0.00">
                        <c:v>0</c:v>
                      </c:pt>
                      <c:pt idx="160" formatCode="0.00">
                        <c:v>0</c:v>
                      </c:pt>
                      <c:pt idx="161" formatCode="0.00">
                        <c:v>0</c:v>
                      </c:pt>
                      <c:pt idx="162" formatCode="0.00">
                        <c:v>0</c:v>
                      </c:pt>
                      <c:pt idx="163" formatCode="0.00">
                        <c:v>0</c:v>
                      </c:pt>
                      <c:pt idx="164" formatCode="#,##0.00">
                        <c:v>1576.47523948</c:v>
                      </c:pt>
                      <c:pt idx="165" formatCode="General">
                        <c:v>0</c:v>
                      </c:pt>
                      <c:pt idx="166" formatCode="General">
                        <c:v>0</c:v>
                      </c:pt>
                      <c:pt idx="167" formatCode="General">
                        <c:v>0</c:v>
                      </c:pt>
                      <c:pt idx="168" formatCode="General">
                        <c:v>0</c:v>
                      </c:pt>
                      <c:pt idx="169" formatCode="General">
                        <c:v>0</c:v>
                      </c:pt>
                      <c:pt idx="170" formatCode="#,##0.00">
                        <c:v>1481.82244438</c:v>
                      </c:pt>
                      <c:pt idx="171" formatCode="General">
                        <c:v>0</c:v>
                      </c:pt>
                      <c:pt idx="172" formatCode="0.00">
                        <c:v>1477.9940326200001</c:v>
                      </c:pt>
                      <c:pt idx="173" formatCode="General">
                        <c:v>0</c:v>
                      </c:pt>
                      <c:pt idx="174" formatCode="General">
                        <c:v>0</c:v>
                      </c:pt>
                      <c:pt idx="175" formatCode="General">
                        <c:v>0</c:v>
                      </c:pt>
                      <c:pt idx="176" formatCode="General">
                        <c:v>0</c:v>
                      </c:pt>
                      <c:pt idx="177" formatCode="General">
                        <c:v>0</c:v>
                      </c:pt>
                      <c:pt idx="178" formatCode="General">
                        <c:v>0</c:v>
                      </c:pt>
                      <c:pt idx="179" formatCode="General">
                        <c:v>0</c:v>
                      </c:pt>
                      <c:pt idx="180" formatCode="General">
                        <c:v>0</c:v>
                      </c:pt>
                      <c:pt idx="181" formatCode="General">
                        <c:v>0</c:v>
                      </c:pt>
                      <c:pt idx="182" formatCode="General">
                        <c:v>0</c:v>
                      </c:pt>
                      <c:pt idx="183" formatCode="General">
                        <c:v>0</c:v>
                      </c:pt>
                      <c:pt idx="184" formatCode="General">
                        <c:v>0</c:v>
                      </c:pt>
                      <c:pt idx="185" formatCode="General">
                        <c:v>0</c:v>
                      </c:pt>
                      <c:pt idx="186" formatCode="General">
                        <c:v>0</c:v>
                      </c:pt>
                      <c:pt idx="187" formatCode="General">
                        <c:v>0</c:v>
                      </c:pt>
                      <c:pt idx="188" formatCode="General">
                        <c:v>0</c:v>
                      </c:pt>
                      <c:pt idx="189" formatCode="General">
                        <c:v>0</c:v>
                      </c:pt>
                      <c:pt idx="190" formatCode="General">
                        <c:v>268.91806955999999</c:v>
                      </c:pt>
                      <c:pt idx="191" formatCode="General">
                        <c:v>0</c:v>
                      </c:pt>
                      <c:pt idx="192" formatCode="General">
                        <c:v>0</c:v>
                      </c:pt>
                      <c:pt idx="193" formatCode="General">
                        <c:v>0</c:v>
                      </c:pt>
                      <c:pt idx="194" formatCode="General">
                        <c:v>0</c:v>
                      </c:pt>
                      <c:pt idx="195" formatCode="General">
                        <c:v>0</c:v>
                      </c:pt>
                      <c:pt idx="196" formatCode="General">
                        <c:v>0</c:v>
                      </c:pt>
                      <c:pt idx="197" formatCode="General">
                        <c:v>0</c:v>
                      </c:pt>
                      <c:pt idx="198" formatCode="General">
                        <c:v>0</c:v>
                      </c:pt>
                      <c:pt idx="199" formatCode="General">
                        <c:v>0</c:v>
                      </c:pt>
                      <c:pt idx="200" formatCode="General">
                        <c:v>0</c:v>
                      </c:pt>
                      <c:pt idx="201" formatCode="General">
                        <c:v>0</c:v>
                      </c:pt>
                      <c:pt idx="202" formatCode="General">
                        <c:v>299.94215287999998</c:v>
                      </c:pt>
                    </c:numCache>
                  </c:numRef>
                </c:val>
                <c:extLst xmlns:c15="http://schemas.microsoft.com/office/drawing/2012/chart">
                  <c:ext xmlns:c16="http://schemas.microsoft.com/office/drawing/2014/chart" uri="{C3380CC4-5D6E-409C-BE32-E72D297353CC}">
                    <c16:uniqueId val="{00000002-E719-40C1-B32B-B845CFFA9254}"/>
                  </c:ext>
                </c:extLst>
              </c15:ser>
            </c15:filteredBarSeries>
          </c:ext>
        </c:extLst>
      </c:barChart>
      <c:dateAx>
        <c:axId val="112735744"/>
        <c:scaling>
          <c:orientation val="minMax"/>
          <c:max val="45261"/>
          <c:min val="39417"/>
        </c:scaling>
        <c:delete val="0"/>
        <c:axPos val="b"/>
        <c:numFmt formatCode="[$]mmm\/yy;@" c16r2:formatcode2="[$-en-EN]mmm\/yy;@" sourceLinked="0"/>
        <c:majorTickMark val="out"/>
        <c:minorTickMark val="none"/>
        <c:tickLblPos val="nextTo"/>
        <c:txPr>
          <a:bodyPr rot="-5400000" vert="horz"/>
          <a:lstStyle/>
          <a:p>
            <a:pPr>
              <a:defRPr/>
            </a:pPr>
            <a:endParaRPr lang="es-CL"/>
          </a:p>
        </c:txPr>
        <c:crossAx val="112737280"/>
        <c:crosses val="autoZero"/>
        <c:auto val="1"/>
        <c:lblOffset val="100"/>
        <c:baseTimeUnit val="months"/>
        <c:majorUnit val="4"/>
        <c:majorTimeUnit val="months"/>
      </c:dateAx>
      <c:valAx>
        <c:axId val="112737280"/>
        <c:scaling>
          <c:orientation val="minMax"/>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txPr>
          <a:bodyPr/>
          <a:lstStyle/>
          <a:p>
            <a:pPr>
              <a:defRPr lang="es-CL"/>
            </a:pPr>
            <a:endParaRPr lang="es-CL"/>
          </a:p>
        </c:txPr>
        <c:crossAx val="112735744"/>
        <c:crosses val="autoZero"/>
        <c:crossBetween val="between"/>
        <c:majorUnit val="1000"/>
      </c:valAx>
    </c:plotArea>
    <c:legend>
      <c:legendPos val="l"/>
      <c:layout>
        <c:manualLayout>
          <c:xMode val="edge"/>
          <c:yMode val="edge"/>
          <c:x val="9.7801468580544795E-2"/>
          <c:y val="5.021738332111899E-2"/>
          <c:w val="0.22925710291155824"/>
          <c:h val="0.21561679790026247"/>
        </c:manualLayout>
      </c:layout>
      <c:overlay val="1"/>
      <c:txPr>
        <a:bodyPr/>
        <a:lstStyle/>
        <a:p>
          <a:pPr>
            <a:defRPr sz="1100"/>
          </a:pPr>
          <a:endParaRPr lang="es-CL"/>
        </a:p>
      </c:txPr>
    </c:legend>
    <c:plotVisOnly val="1"/>
    <c:dispBlanksAs val="gap"/>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47</xdr:row>
      <xdr:rowOff>95250</xdr:rowOff>
    </xdr:from>
    <xdr:to>
      <xdr:col>8</xdr:col>
      <xdr:colOff>507427</xdr:colOff>
      <xdr:row>60</xdr:row>
      <xdr:rowOff>176893</xdr:rowOff>
    </xdr:to>
    <xdr:graphicFrame macro="">
      <xdr:nvGraphicFramePr>
        <xdr:cNvPr id="4" name="11 Gráfico">
          <a:extLst>
            <a:ext uri="{FF2B5EF4-FFF2-40B4-BE49-F238E27FC236}">
              <a16:creationId xmlns:a16="http://schemas.microsoft.com/office/drawing/2014/main" id="{2D2B0D4E-047D-449D-808E-225E4009ED4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340179</xdr:colOff>
      <xdr:row>67</xdr:row>
      <xdr:rowOff>40821</xdr:rowOff>
    </xdr:from>
    <xdr:to>
      <xdr:col>7</xdr:col>
      <xdr:colOff>136071</xdr:colOff>
      <xdr:row>85</xdr:row>
      <xdr:rowOff>27214</xdr:rowOff>
    </xdr:to>
    <xdr:graphicFrame macro="">
      <xdr:nvGraphicFramePr>
        <xdr:cNvPr id="5" name="2 Gráfico">
          <a:extLst>
            <a:ext uri="{FF2B5EF4-FFF2-40B4-BE49-F238E27FC236}">
              <a16:creationId xmlns:a16="http://schemas.microsoft.com/office/drawing/2014/main" id="{3ED714CF-3912-4AA9-84F4-87C094CBB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12\FRP%20-%20Diciembre%202023.xlsm" TargetMode="External"/><Relationship Id="rId1" Type="http://schemas.openxmlformats.org/officeDocument/2006/relationships/externalLinkPath" Target="FRP%20-%20Diciembre%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Inglés"/>
      <sheetName val="Informe"/>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5">
          <cell r="O75" t="str">
            <v>Valor</v>
          </cell>
          <cell r="P75" t="str">
            <v>Cambio absoluto</v>
          </cell>
        </row>
        <row r="77">
          <cell r="N77" t="str">
            <v>Contributions</v>
          </cell>
          <cell r="O77">
            <v>11649.255427006692</v>
          </cell>
          <cell r="P77">
            <v>0</v>
          </cell>
        </row>
        <row r="78">
          <cell r="N78" t="str">
            <v>Withdrawals</v>
          </cell>
          <cell r="O78">
            <v>5128.5946124866914</v>
          </cell>
          <cell r="P78">
            <v>6520.6608145200007</v>
          </cell>
        </row>
        <row r="79">
          <cell r="N79" t="str">
            <v>Accrued Interest</v>
          </cell>
          <cell r="O79">
            <v>5128.5946124866914</v>
          </cell>
          <cell r="P79">
            <v>2639.7024443639993</v>
          </cell>
        </row>
        <row r="80">
          <cell r="N80" t="str">
            <v>Capitan Gains 
(Losses)</v>
          </cell>
          <cell r="O80">
            <v>7768.2970568506908</v>
          </cell>
          <cell r="P80">
            <v>933.82880549931247</v>
          </cell>
        </row>
        <row r="81">
          <cell r="N81" t="str">
            <v>Admin., Custody Costs
 and Others</v>
          </cell>
          <cell r="O81">
            <v>8638.5570147000035</v>
          </cell>
          <cell r="P81">
            <v>63.568847650000002</v>
          </cell>
        </row>
        <row r="82">
          <cell r="N82" t="str">
            <v>Market Value as of 
end of Month</v>
          </cell>
          <cell r="O82">
            <v>8638.5570147000035</v>
          </cell>
          <cell r="P82">
            <v>0</v>
          </cell>
        </row>
      </sheetData>
      <sheetData sheetId="3"/>
      <sheetData sheetId="4"/>
      <sheetData sheetId="5">
        <row r="4">
          <cell r="A4">
            <v>39141</v>
          </cell>
          <cell r="F4">
            <v>0</v>
          </cell>
        </row>
        <row r="5">
          <cell r="A5">
            <v>39172</v>
          </cell>
          <cell r="C5">
            <v>613.48212519935316</v>
          </cell>
          <cell r="F5">
            <v>0</v>
          </cell>
        </row>
        <row r="6">
          <cell r="A6">
            <v>39202</v>
          </cell>
          <cell r="C6">
            <v>616.68750324617008</v>
          </cell>
          <cell r="F6">
            <v>0</v>
          </cell>
        </row>
        <row r="7">
          <cell r="A7">
            <v>39233</v>
          </cell>
          <cell r="C7">
            <v>1345.9596889610773</v>
          </cell>
          <cell r="F7">
            <v>736.35317249000013</v>
          </cell>
        </row>
        <row r="8">
          <cell r="A8">
            <v>39263</v>
          </cell>
          <cell r="C8">
            <v>1350.26543115</v>
          </cell>
          <cell r="F8">
            <v>0</v>
          </cell>
        </row>
        <row r="9">
          <cell r="A9">
            <v>39294</v>
          </cell>
          <cell r="C9">
            <v>1374.80246956</v>
          </cell>
          <cell r="F9">
            <v>0</v>
          </cell>
        </row>
        <row r="10">
          <cell r="A10">
            <v>39325</v>
          </cell>
          <cell r="C10">
            <v>1388.5215101499998</v>
          </cell>
          <cell r="F10">
            <v>0</v>
          </cell>
        </row>
        <row r="11">
          <cell r="A11">
            <v>39355</v>
          </cell>
          <cell r="C11">
            <v>1419.1673411900003</v>
          </cell>
          <cell r="F11">
            <v>0</v>
          </cell>
        </row>
        <row r="12">
          <cell r="A12">
            <v>39386</v>
          </cell>
          <cell r="C12">
            <v>1435.86320626</v>
          </cell>
          <cell r="F12">
            <v>0</v>
          </cell>
        </row>
        <row r="13">
          <cell r="A13">
            <v>39416</v>
          </cell>
          <cell r="C13">
            <v>1469.34415371</v>
          </cell>
          <cell r="F13">
            <v>0</v>
          </cell>
        </row>
        <row r="14">
          <cell r="A14">
            <v>39447</v>
          </cell>
          <cell r="C14">
            <v>1466.3539764299999</v>
          </cell>
          <cell r="F14">
            <v>0</v>
          </cell>
        </row>
        <row r="15">
          <cell r="A15">
            <v>39478</v>
          </cell>
          <cell r="C15">
            <v>1506.3009643599999</v>
          </cell>
          <cell r="F15">
            <v>0</v>
          </cell>
        </row>
        <row r="16">
          <cell r="A16">
            <v>39507</v>
          </cell>
          <cell r="C16">
            <v>1536.9705706200002</v>
          </cell>
          <cell r="F16">
            <v>0</v>
          </cell>
        </row>
        <row r="17">
          <cell r="A17">
            <v>39538</v>
          </cell>
          <cell r="C17">
            <v>1574.3020879700002</v>
          </cell>
          <cell r="F17">
            <v>0</v>
          </cell>
        </row>
        <row r="18">
          <cell r="A18">
            <v>39568</v>
          </cell>
          <cell r="C18">
            <v>1543.3643948299998</v>
          </cell>
          <cell r="F18">
            <v>0</v>
          </cell>
        </row>
        <row r="19">
          <cell r="A19">
            <v>39599</v>
          </cell>
          <cell r="C19">
            <v>2434.3497260099998</v>
          </cell>
          <cell r="F19">
            <v>909.06977263000022</v>
          </cell>
        </row>
        <row r="20">
          <cell r="A20">
            <v>39629</v>
          </cell>
          <cell r="C20">
            <v>2451.7137064200001</v>
          </cell>
          <cell r="F20">
            <v>0</v>
          </cell>
        </row>
        <row r="21">
          <cell r="A21">
            <v>39660</v>
          </cell>
          <cell r="C21">
            <v>2452.2666008699998</v>
          </cell>
          <cell r="F21">
            <v>0</v>
          </cell>
        </row>
        <row r="22">
          <cell r="A22">
            <v>39691</v>
          </cell>
          <cell r="C22">
            <v>2414.52994094</v>
          </cell>
          <cell r="F22">
            <v>0</v>
          </cell>
        </row>
        <row r="23">
          <cell r="A23">
            <v>39721</v>
          </cell>
          <cell r="C23">
            <v>2390.2194721599999</v>
          </cell>
          <cell r="F23">
            <v>0</v>
          </cell>
        </row>
        <row r="24">
          <cell r="A24">
            <v>39752</v>
          </cell>
          <cell r="C24">
            <v>2330.6589442199997</v>
          </cell>
          <cell r="F24">
            <v>0</v>
          </cell>
        </row>
        <row r="25">
          <cell r="A25">
            <v>39782</v>
          </cell>
          <cell r="C25">
            <v>2376.7748794099998</v>
          </cell>
          <cell r="F25">
            <v>0</v>
          </cell>
        </row>
        <row r="26">
          <cell r="A26">
            <v>39813</v>
          </cell>
          <cell r="C26">
            <v>2506.7600407799996</v>
          </cell>
          <cell r="F26">
            <v>0</v>
          </cell>
        </row>
        <row r="27">
          <cell r="A27">
            <v>39844</v>
          </cell>
          <cell r="C27">
            <v>2423.3597568800001</v>
          </cell>
          <cell r="F27">
            <v>0</v>
          </cell>
        </row>
        <row r="28">
          <cell r="A28">
            <v>39872</v>
          </cell>
          <cell r="C28">
            <v>2397.7234205199998</v>
          </cell>
          <cell r="F28">
            <v>0</v>
          </cell>
        </row>
        <row r="29">
          <cell r="A29">
            <v>39903</v>
          </cell>
          <cell r="C29">
            <v>2458.0671106899999</v>
          </cell>
          <cell r="F29">
            <v>0</v>
          </cell>
        </row>
        <row r="30">
          <cell r="A30">
            <v>39933</v>
          </cell>
          <cell r="C30">
            <v>2447.6260262300002</v>
          </cell>
          <cell r="F30">
            <v>0</v>
          </cell>
        </row>
        <row r="31">
          <cell r="A31">
            <v>39964</v>
          </cell>
          <cell r="C31">
            <v>2515.16457687</v>
          </cell>
          <cell r="F31">
            <v>0</v>
          </cell>
        </row>
        <row r="32">
          <cell r="A32">
            <v>39994</v>
          </cell>
          <cell r="C32">
            <v>3339.79933162</v>
          </cell>
          <cell r="F32">
            <v>836.70579507000002</v>
          </cell>
        </row>
        <row r="33">
          <cell r="A33">
            <v>40025</v>
          </cell>
          <cell r="C33">
            <v>3367.2443608000003</v>
          </cell>
          <cell r="F33">
            <v>0</v>
          </cell>
        </row>
        <row r="34">
          <cell r="A34">
            <v>40056</v>
          </cell>
          <cell r="C34">
            <v>3407.0935415700001</v>
          </cell>
          <cell r="F34">
            <v>0</v>
          </cell>
        </row>
        <row r="35">
          <cell r="A35">
            <v>40086</v>
          </cell>
          <cell r="C35">
            <v>3456.9770470900003</v>
          </cell>
          <cell r="F35">
            <v>0</v>
          </cell>
        </row>
        <row r="36">
          <cell r="A36">
            <v>40117</v>
          </cell>
          <cell r="C36">
            <v>3471.9443703500001</v>
          </cell>
          <cell r="F36">
            <v>0</v>
          </cell>
        </row>
        <row r="37">
          <cell r="A37">
            <v>40147</v>
          </cell>
          <cell r="C37">
            <v>3536.2254681599998</v>
          </cell>
          <cell r="F37">
            <v>0</v>
          </cell>
        </row>
        <row r="38">
          <cell r="A38">
            <v>40178</v>
          </cell>
          <cell r="C38">
            <v>3420.8330264400001</v>
          </cell>
          <cell r="F38">
            <v>0</v>
          </cell>
        </row>
        <row r="39">
          <cell r="A39">
            <v>40209</v>
          </cell>
          <cell r="C39">
            <v>3412.9789593299997</v>
          </cell>
          <cell r="F39">
            <v>0</v>
          </cell>
        </row>
        <row r="40">
          <cell r="A40">
            <v>40237</v>
          </cell>
          <cell r="C40">
            <v>3406.66167971</v>
          </cell>
          <cell r="F40">
            <v>0</v>
          </cell>
        </row>
        <row r="41">
          <cell r="A41">
            <v>40268</v>
          </cell>
          <cell r="C41">
            <v>3373.6814088599999</v>
          </cell>
          <cell r="F41">
            <v>0</v>
          </cell>
        </row>
        <row r="42">
          <cell r="A42">
            <v>40298</v>
          </cell>
          <cell r="C42">
            <v>3364.8699178100001</v>
          </cell>
          <cell r="F42">
            <v>0</v>
          </cell>
        </row>
        <row r="43">
          <cell r="A43">
            <v>40329</v>
          </cell>
          <cell r="C43">
            <v>3294.5882933800003</v>
          </cell>
          <cell r="F43">
            <v>0</v>
          </cell>
        </row>
        <row r="44">
          <cell r="A44">
            <v>40359</v>
          </cell>
          <cell r="C44">
            <v>3656.1922315900001</v>
          </cell>
          <cell r="F44">
            <v>337.29677217000017</v>
          </cell>
        </row>
        <row r="45">
          <cell r="A45">
            <v>40390</v>
          </cell>
          <cell r="C45">
            <v>3759.4282975599999</v>
          </cell>
          <cell r="F45">
            <v>0</v>
          </cell>
        </row>
        <row r="46">
          <cell r="A46">
            <v>40421</v>
          </cell>
          <cell r="C46">
            <v>3762.72260426</v>
          </cell>
          <cell r="F46">
            <v>0</v>
          </cell>
        </row>
        <row r="47">
          <cell r="A47">
            <v>40451</v>
          </cell>
          <cell r="C47">
            <v>3877.10494707</v>
          </cell>
          <cell r="F47">
            <v>0</v>
          </cell>
        </row>
        <row r="48">
          <cell r="A48">
            <v>40482</v>
          </cell>
          <cell r="C48">
            <v>3918.11404812</v>
          </cell>
          <cell r="F48">
            <v>0</v>
          </cell>
        </row>
        <row r="49">
          <cell r="A49">
            <v>40512</v>
          </cell>
          <cell r="C49">
            <v>3795.21596077</v>
          </cell>
          <cell r="F49">
            <v>0</v>
          </cell>
          <cell r="R49" t="str">
            <v>PRF</v>
          </cell>
        </row>
        <row r="50">
          <cell r="A50">
            <v>40543</v>
          </cell>
          <cell r="C50">
            <v>3836.6990915799997</v>
          </cell>
          <cell r="F50">
            <v>0</v>
          </cell>
        </row>
        <row r="51">
          <cell r="A51">
            <v>40574</v>
          </cell>
          <cell r="C51">
            <v>3858.5966064099998</v>
          </cell>
          <cell r="F51">
            <v>0</v>
          </cell>
        </row>
        <row r="52">
          <cell r="A52">
            <v>40602</v>
          </cell>
          <cell r="C52">
            <v>3871.2599888300001</v>
          </cell>
          <cell r="F52">
            <v>0</v>
          </cell>
        </row>
        <row r="53">
          <cell r="A53">
            <v>40633</v>
          </cell>
          <cell r="C53">
            <v>3903.73906743</v>
          </cell>
          <cell r="F53">
            <v>0</v>
          </cell>
        </row>
        <row r="54">
          <cell r="A54">
            <v>40663</v>
          </cell>
          <cell r="C54">
            <v>4002.65791739</v>
          </cell>
          <cell r="F54">
            <v>0</v>
          </cell>
        </row>
        <row r="55">
          <cell r="A55">
            <v>40694</v>
          </cell>
          <cell r="C55">
            <v>3980.4860228699999</v>
          </cell>
          <cell r="F55">
            <v>0</v>
          </cell>
        </row>
        <row r="56">
          <cell r="A56">
            <v>40724</v>
          </cell>
          <cell r="C56">
            <v>4444.3080998400001</v>
          </cell>
          <cell r="F56">
            <v>443.32335418999992</v>
          </cell>
        </row>
        <row r="57">
          <cell r="A57">
            <v>40755</v>
          </cell>
          <cell r="C57">
            <v>4491.4165946200001</v>
          </cell>
          <cell r="F57">
            <v>0</v>
          </cell>
        </row>
        <row r="58">
          <cell r="A58">
            <v>40786</v>
          </cell>
          <cell r="C58">
            <v>4546.2636313800003</v>
          </cell>
          <cell r="F58">
            <v>0</v>
          </cell>
        </row>
        <row r="59">
          <cell r="A59">
            <v>40816</v>
          </cell>
          <cell r="C59">
            <v>4428.2131973400001</v>
          </cell>
          <cell r="F59">
            <v>0</v>
          </cell>
        </row>
        <row r="60">
          <cell r="A60">
            <v>40847</v>
          </cell>
          <cell r="C60">
            <v>4493.65117276</v>
          </cell>
          <cell r="F60">
            <v>0</v>
          </cell>
        </row>
        <row r="61">
          <cell r="A61">
            <v>40877</v>
          </cell>
          <cell r="C61">
            <v>4442.3168111300001</v>
          </cell>
          <cell r="F61">
            <v>0</v>
          </cell>
        </row>
        <row r="62">
          <cell r="A62">
            <v>40907</v>
          </cell>
          <cell r="C62">
            <v>4405.5954183100002</v>
          </cell>
          <cell r="F62">
            <v>0</v>
          </cell>
        </row>
        <row r="63">
          <cell r="A63">
            <v>40939</v>
          </cell>
          <cell r="C63">
            <v>4457.7310440000001</v>
          </cell>
          <cell r="F63">
            <v>0</v>
          </cell>
        </row>
        <row r="64">
          <cell r="A64">
            <v>40968</v>
          </cell>
          <cell r="C64">
            <v>4464.6957750000001</v>
          </cell>
          <cell r="F64">
            <v>0</v>
          </cell>
        </row>
        <row r="65">
          <cell r="A65">
            <v>40999</v>
          </cell>
          <cell r="C65">
            <v>4435.8829218500005</v>
          </cell>
          <cell r="F65">
            <v>0</v>
          </cell>
        </row>
        <row r="66">
          <cell r="A66">
            <v>41029</v>
          </cell>
          <cell r="C66">
            <v>4471.4093841800004</v>
          </cell>
          <cell r="F66">
            <v>0</v>
          </cell>
        </row>
        <row r="67">
          <cell r="A67">
            <v>41060</v>
          </cell>
          <cell r="C67">
            <v>4373.7284412299996</v>
          </cell>
          <cell r="F67">
            <v>0</v>
          </cell>
        </row>
        <row r="68">
          <cell r="A68">
            <v>41090</v>
          </cell>
          <cell r="C68">
            <v>5622.5166305800003</v>
          </cell>
          <cell r="F68">
            <v>1197.3689266400002</v>
          </cell>
        </row>
        <row r="69">
          <cell r="A69">
            <v>41121</v>
          </cell>
          <cell r="C69">
            <v>5702.6701384799999</v>
          </cell>
          <cell r="F69">
            <v>0</v>
          </cell>
        </row>
        <row r="70">
          <cell r="A70">
            <v>41152</v>
          </cell>
          <cell r="C70">
            <v>5767.9400640699996</v>
          </cell>
          <cell r="F70">
            <v>0</v>
          </cell>
        </row>
        <row r="71">
          <cell r="A71">
            <v>41182</v>
          </cell>
          <cell r="C71">
            <v>5852.9757182799995</v>
          </cell>
          <cell r="F71">
            <v>0</v>
          </cell>
        </row>
        <row r="72">
          <cell r="A72">
            <v>41213</v>
          </cell>
          <cell r="C72">
            <v>5845.7840941499999</v>
          </cell>
          <cell r="F72">
            <v>0</v>
          </cell>
        </row>
        <row r="73">
          <cell r="A73">
            <v>41243</v>
          </cell>
          <cell r="C73">
            <v>5869.6098343999993</v>
          </cell>
          <cell r="F73">
            <v>0</v>
          </cell>
        </row>
        <row r="74">
          <cell r="A74">
            <v>41274</v>
          </cell>
          <cell r="C74">
            <v>5883.2542653299997</v>
          </cell>
          <cell r="F74">
            <v>0</v>
          </cell>
        </row>
        <row r="75">
          <cell r="A75">
            <v>41305</v>
          </cell>
          <cell r="C75">
            <v>5890.1727480899999</v>
          </cell>
          <cell r="F75">
            <v>0</v>
          </cell>
        </row>
        <row r="76">
          <cell r="A76">
            <v>41333</v>
          </cell>
          <cell r="C76">
            <v>5829.1336493199997</v>
          </cell>
          <cell r="F76">
            <v>0</v>
          </cell>
        </row>
        <row r="77">
          <cell r="A77">
            <v>41364</v>
          </cell>
          <cell r="C77">
            <v>5844.9184455600007</v>
          </cell>
          <cell r="F77">
            <v>0</v>
          </cell>
        </row>
        <row r="78">
          <cell r="A78">
            <v>41394</v>
          </cell>
          <cell r="C78">
            <v>5957.8206812200006</v>
          </cell>
          <cell r="F78">
            <v>0</v>
          </cell>
        </row>
        <row r="79">
          <cell r="A79">
            <v>41425</v>
          </cell>
          <cell r="C79">
            <v>7148.33124219</v>
          </cell>
          <cell r="F79">
            <v>1376.7497866199999</v>
          </cell>
        </row>
        <row r="80">
          <cell r="A80">
            <v>41455</v>
          </cell>
          <cell r="C80">
            <v>7006.3939856999996</v>
          </cell>
          <cell r="F80">
            <v>0</v>
          </cell>
        </row>
        <row r="81">
          <cell r="A81">
            <v>41486</v>
          </cell>
          <cell r="C81">
            <v>7139.6550606499995</v>
          </cell>
          <cell r="F81">
            <v>0</v>
          </cell>
        </row>
        <row r="82">
          <cell r="A82">
            <v>41517</v>
          </cell>
          <cell r="C82">
            <v>7084.7851194099994</v>
          </cell>
          <cell r="F82">
            <v>0</v>
          </cell>
        </row>
        <row r="83">
          <cell r="A83">
            <v>41547</v>
          </cell>
          <cell r="C83">
            <v>7273.1356093100003</v>
          </cell>
          <cell r="F83">
            <v>0</v>
          </cell>
        </row>
        <row r="84">
          <cell r="A84">
            <v>41578</v>
          </cell>
          <cell r="C84">
            <v>7378.7470625600008</v>
          </cell>
          <cell r="F84">
            <v>0</v>
          </cell>
        </row>
        <row r="85">
          <cell r="A85">
            <v>41608</v>
          </cell>
          <cell r="C85">
            <v>7354.4228816000004</v>
          </cell>
          <cell r="F85">
            <v>0</v>
          </cell>
        </row>
        <row r="86">
          <cell r="A86">
            <v>41639</v>
          </cell>
          <cell r="C86">
            <v>7335.11450547</v>
          </cell>
          <cell r="F86">
            <v>0</v>
          </cell>
        </row>
        <row r="87">
          <cell r="A87">
            <v>41670</v>
          </cell>
          <cell r="C87">
            <v>7352.8471492299996</v>
          </cell>
          <cell r="F87">
            <v>0</v>
          </cell>
        </row>
        <row r="88">
          <cell r="A88">
            <v>41698</v>
          </cell>
          <cell r="C88">
            <v>7499.1829499599999</v>
          </cell>
          <cell r="F88">
            <v>0</v>
          </cell>
        </row>
        <row r="89">
          <cell r="A89">
            <v>41729</v>
          </cell>
          <cell r="C89">
            <v>7507.4076194099998</v>
          </cell>
          <cell r="F89">
            <v>0</v>
          </cell>
        </row>
        <row r="90">
          <cell r="A90">
            <v>41759</v>
          </cell>
          <cell r="C90">
            <v>7598.1852454600003</v>
          </cell>
          <cell r="F90">
            <v>0</v>
          </cell>
        </row>
        <row r="91">
          <cell r="A91">
            <v>41790</v>
          </cell>
          <cell r="C91">
            <v>7664.3196188599995</v>
          </cell>
          <cell r="F91">
            <v>0</v>
          </cell>
        </row>
        <row r="92">
          <cell r="A92">
            <v>41820</v>
          </cell>
          <cell r="C92">
            <v>8235.7985323299999</v>
          </cell>
          <cell r="F92">
            <v>498.93481600669099</v>
          </cell>
        </row>
        <row r="93">
          <cell r="A93">
            <v>41851</v>
          </cell>
          <cell r="C93">
            <v>8169.7869966799999</v>
          </cell>
          <cell r="F93">
            <v>0</v>
          </cell>
        </row>
        <row r="94">
          <cell r="A94">
            <v>41882</v>
          </cell>
          <cell r="C94">
            <v>8248.6728051899991</v>
          </cell>
          <cell r="F94">
            <v>0</v>
          </cell>
        </row>
        <row r="95">
          <cell r="A95">
            <v>41912</v>
          </cell>
          <cell r="C95">
            <v>7993.0479181400005</v>
          </cell>
          <cell r="F95">
            <v>0</v>
          </cell>
        </row>
        <row r="96">
          <cell r="A96">
            <v>41943</v>
          </cell>
          <cell r="C96">
            <v>7999.6255454499997</v>
          </cell>
          <cell r="F96">
            <v>0</v>
          </cell>
        </row>
        <row r="97">
          <cell r="A97">
            <v>41973</v>
          </cell>
          <cell r="C97">
            <v>8015.0371112900002</v>
          </cell>
          <cell r="F97">
            <v>0</v>
          </cell>
        </row>
        <row r="98">
          <cell r="A98">
            <v>42004</v>
          </cell>
          <cell r="C98">
            <v>7943.6994030900005</v>
          </cell>
          <cell r="F98">
            <v>0</v>
          </cell>
        </row>
        <row r="99">
          <cell r="A99">
            <v>42035</v>
          </cell>
          <cell r="C99">
            <v>7931.06033923</v>
          </cell>
          <cell r="F99">
            <v>0</v>
          </cell>
        </row>
        <row r="100">
          <cell r="A100">
            <v>42063</v>
          </cell>
          <cell r="C100">
            <v>7942.0567500500001</v>
          </cell>
          <cell r="F100">
            <v>0</v>
          </cell>
        </row>
        <row r="101">
          <cell r="A101">
            <v>42094</v>
          </cell>
          <cell r="C101">
            <v>7847.0270224399992</v>
          </cell>
          <cell r="F101">
            <v>0</v>
          </cell>
        </row>
        <row r="102">
          <cell r="A102">
            <v>42124</v>
          </cell>
          <cell r="C102">
            <v>7960.4968686899992</v>
          </cell>
          <cell r="F102">
            <v>0</v>
          </cell>
        </row>
        <row r="103">
          <cell r="A103">
            <v>42155</v>
          </cell>
          <cell r="C103">
            <v>7829.8670727299996</v>
          </cell>
          <cell r="F103">
            <v>0</v>
          </cell>
        </row>
        <row r="104">
          <cell r="A104">
            <v>42185</v>
          </cell>
          <cell r="C104">
            <v>8233.3732907800004</v>
          </cell>
          <cell r="F104">
            <v>463.88138633</v>
          </cell>
        </row>
        <row r="105">
          <cell r="A105">
            <v>42216</v>
          </cell>
          <cell r="C105">
            <v>8265.7555279499993</v>
          </cell>
          <cell r="F105">
            <v>0</v>
          </cell>
        </row>
        <row r="106">
          <cell r="A106">
            <v>42247</v>
          </cell>
          <cell r="C106">
            <v>8165.6743322700004</v>
          </cell>
          <cell r="F106">
            <v>0</v>
          </cell>
        </row>
        <row r="107">
          <cell r="A107">
            <v>42277</v>
          </cell>
          <cell r="C107">
            <v>8142.7017994300004</v>
          </cell>
          <cell r="F107">
            <v>0</v>
          </cell>
        </row>
        <row r="108">
          <cell r="A108">
            <v>42308</v>
          </cell>
          <cell r="C108">
            <v>8261.5063229999996</v>
          </cell>
          <cell r="F108">
            <v>0</v>
          </cell>
        </row>
        <row r="109">
          <cell r="A109">
            <v>42338</v>
          </cell>
          <cell r="C109">
            <v>8137.2504469799997</v>
          </cell>
          <cell r="F109">
            <v>0</v>
          </cell>
        </row>
        <row r="110">
          <cell r="A110">
            <v>42369</v>
          </cell>
          <cell r="C110">
            <v>8112.20545984</v>
          </cell>
          <cell r="F110">
            <v>0</v>
          </cell>
        </row>
        <row r="111">
          <cell r="A111">
            <v>42400</v>
          </cell>
          <cell r="C111">
            <v>8095.5521462200004</v>
          </cell>
          <cell r="F111">
            <v>0</v>
          </cell>
        </row>
        <row r="112">
          <cell r="A112">
            <v>42429</v>
          </cell>
          <cell r="C112">
            <v>8218.9121139100007</v>
          </cell>
          <cell r="F112">
            <v>0</v>
          </cell>
        </row>
        <row r="113">
          <cell r="A113">
            <v>42460</v>
          </cell>
          <cell r="C113">
            <v>8529.4134090400003</v>
          </cell>
          <cell r="F113">
            <v>0</v>
          </cell>
        </row>
        <row r="114">
          <cell r="A114">
            <v>42490</v>
          </cell>
          <cell r="C114">
            <v>8640.6283319800004</v>
          </cell>
          <cell r="F114">
            <v>0</v>
          </cell>
        </row>
        <row r="115">
          <cell r="A115">
            <v>42521</v>
          </cell>
          <cell r="C115">
            <v>8549.4994644599992</v>
          </cell>
          <cell r="F115">
            <v>0</v>
          </cell>
        </row>
        <row r="116">
          <cell r="A116">
            <v>42551</v>
          </cell>
          <cell r="C116">
            <v>9214.1529793500013</v>
          </cell>
          <cell r="F116">
            <v>462.28562446000001</v>
          </cell>
        </row>
        <row r="117">
          <cell r="A117">
            <v>42582</v>
          </cell>
          <cell r="C117">
            <v>9348.2453520300005</v>
          </cell>
          <cell r="F117">
            <v>0</v>
          </cell>
        </row>
        <row r="118">
          <cell r="A118">
            <v>42613</v>
          </cell>
          <cell r="C118">
            <v>9360.3885957099992</v>
          </cell>
          <cell r="F118">
            <v>0</v>
          </cell>
        </row>
        <row r="119">
          <cell r="A119">
            <v>42643</v>
          </cell>
          <cell r="C119">
            <v>9403.4400760999997</v>
          </cell>
          <cell r="F119">
            <v>0</v>
          </cell>
        </row>
        <row r="120">
          <cell r="A120">
            <v>42674</v>
          </cell>
          <cell r="C120">
            <v>9135.292790219999</v>
          </cell>
          <cell r="F120">
            <v>0</v>
          </cell>
        </row>
        <row r="121">
          <cell r="A121">
            <v>42704</v>
          </cell>
          <cell r="C121">
            <v>8843.3632383099994</v>
          </cell>
          <cell r="F121">
            <v>0</v>
          </cell>
        </row>
        <row r="122">
          <cell r="A122">
            <v>42734</v>
          </cell>
          <cell r="C122">
            <v>8862.074811370001</v>
          </cell>
          <cell r="F122">
            <v>0</v>
          </cell>
        </row>
        <row r="123">
          <cell r="A123">
            <v>42766</v>
          </cell>
          <cell r="C123">
            <v>8993.9632827900004</v>
          </cell>
          <cell r="F123">
            <v>0</v>
          </cell>
        </row>
        <row r="124">
          <cell r="A124">
            <v>42794</v>
          </cell>
          <cell r="C124">
            <v>9067.8442654500013</v>
          </cell>
          <cell r="F124">
            <v>0</v>
          </cell>
        </row>
        <row r="125">
          <cell r="A125">
            <v>42825</v>
          </cell>
          <cell r="C125">
            <v>9096.985751350001</v>
          </cell>
          <cell r="F125">
            <v>0</v>
          </cell>
        </row>
        <row r="126">
          <cell r="A126">
            <v>42855</v>
          </cell>
          <cell r="C126">
            <v>9233.930074670001</v>
          </cell>
          <cell r="F126">
            <v>0</v>
          </cell>
        </row>
        <row r="127">
          <cell r="A127">
            <v>42886</v>
          </cell>
          <cell r="C127">
            <v>9374.0583153200005</v>
          </cell>
          <cell r="F127">
            <v>0</v>
          </cell>
        </row>
        <row r="128">
          <cell r="A128">
            <v>42916</v>
          </cell>
          <cell r="C128">
            <v>9868.6932246899996</v>
          </cell>
          <cell r="F128">
            <v>505.15019870999998</v>
          </cell>
        </row>
        <row r="129">
          <cell r="A129">
            <v>42947</v>
          </cell>
          <cell r="C129">
            <v>10055.49383678</v>
          </cell>
          <cell r="F129">
            <v>0</v>
          </cell>
        </row>
        <row r="130">
          <cell r="A130">
            <v>42978</v>
          </cell>
          <cell r="C130">
            <v>10155.14542268</v>
          </cell>
          <cell r="F130">
            <v>0</v>
          </cell>
        </row>
        <row r="131">
          <cell r="A131">
            <v>43008</v>
          </cell>
          <cell r="C131">
            <v>9799.7462435699999</v>
          </cell>
          <cell r="F131">
            <v>0</v>
          </cell>
          <cell r="I131">
            <v>313.94659704000003</v>
          </cell>
        </row>
        <row r="132">
          <cell r="A132">
            <v>43039</v>
          </cell>
          <cell r="C132">
            <v>9805.4566484400002</v>
          </cell>
          <cell r="F132">
            <v>0</v>
          </cell>
          <cell r="I132">
            <v>0</v>
          </cell>
        </row>
        <row r="133">
          <cell r="A133">
            <v>43069</v>
          </cell>
          <cell r="C133">
            <v>9941.886499889999</v>
          </cell>
          <cell r="F133">
            <v>0</v>
          </cell>
          <cell r="I133">
            <v>0</v>
          </cell>
        </row>
        <row r="134">
          <cell r="A134">
            <v>43100</v>
          </cell>
          <cell r="C134">
            <v>10010.951766169999</v>
          </cell>
          <cell r="F134">
            <v>0</v>
          </cell>
          <cell r="I134">
            <v>0</v>
          </cell>
        </row>
        <row r="135">
          <cell r="A135">
            <v>43131</v>
          </cell>
          <cell r="C135">
            <v>10218.256100160001</v>
          </cell>
          <cell r="F135">
            <v>0</v>
          </cell>
          <cell r="I135">
            <v>0</v>
          </cell>
        </row>
        <row r="136">
          <cell r="A136">
            <v>43159</v>
          </cell>
          <cell r="C136">
            <v>10049.1419962</v>
          </cell>
          <cell r="F136">
            <v>0</v>
          </cell>
          <cell r="I136">
            <v>0</v>
          </cell>
        </row>
        <row r="137">
          <cell r="A137">
            <v>43190</v>
          </cell>
          <cell r="C137">
            <v>10123.760006930001</v>
          </cell>
          <cell r="F137">
            <v>0</v>
          </cell>
          <cell r="I137">
            <v>0</v>
          </cell>
        </row>
        <row r="138">
          <cell r="A138">
            <v>43191</v>
          </cell>
          <cell r="C138">
            <v>9990.9625813399998</v>
          </cell>
          <cell r="F138">
            <v>0</v>
          </cell>
          <cell r="I138">
            <v>0</v>
          </cell>
        </row>
        <row r="139">
          <cell r="A139">
            <v>43221</v>
          </cell>
          <cell r="C139">
            <v>9913.7385467999993</v>
          </cell>
          <cell r="F139">
            <v>0</v>
          </cell>
          <cell r="I139">
            <v>0</v>
          </cell>
        </row>
        <row r="140">
          <cell r="A140">
            <v>43252</v>
          </cell>
          <cell r="C140">
            <v>9870.5935202000001</v>
          </cell>
          <cell r="F140">
            <v>0</v>
          </cell>
          <cell r="I140">
            <v>0</v>
          </cell>
        </row>
        <row r="141">
          <cell r="A141">
            <v>43282</v>
          </cell>
          <cell r="C141">
            <v>9908.7543925699993</v>
          </cell>
          <cell r="F141">
            <v>0</v>
          </cell>
          <cell r="I141">
            <v>0</v>
          </cell>
        </row>
        <row r="142">
          <cell r="A142">
            <v>43313</v>
          </cell>
          <cell r="C142">
            <v>9917.5441066299991</v>
          </cell>
          <cell r="F142">
            <v>0</v>
          </cell>
          <cell r="I142">
            <v>0</v>
          </cell>
        </row>
        <row r="143">
          <cell r="A143">
            <v>43344</v>
          </cell>
          <cell r="C143">
            <v>10103.905792709998</v>
          </cell>
          <cell r="F143">
            <v>246.35107061999992</v>
          </cell>
          <cell r="I143">
            <v>0</v>
          </cell>
        </row>
        <row r="144">
          <cell r="A144">
            <v>43374</v>
          </cell>
          <cell r="C144">
            <v>9861.3485008299995</v>
          </cell>
          <cell r="F144">
            <v>0</v>
          </cell>
          <cell r="I144">
            <v>0</v>
          </cell>
        </row>
        <row r="145">
          <cell r="A145">
            <v>43405</v>
          </cell>
          <cell r="C145">
            <v>9878.2032269599986</v>
          </cell>
          <cell r="F145">
            <v>0</v>
          </cell>
          <cell r="I145">
            <v>0</v>
          </cell>
        </row>
        <row r="146">
          <cell r="A146">
            <v>43435</v>
          </cell>
          <cell r="C146">
            <v>9663.2495183499996</v>
          </cell>
          <cell r="F146">
            <v>0</v>
          </cell>
          <cell r="I146">
            <v>229.82748205999999</v>
          </cell>
        </row>
        <row r="147">
          <cell r="A147">
            <v>43466</v>
          </cell>
          <cell r="C147">
            <v>9933.0309380400013</v>
          </cell>
          <cell r="F147">
            <v>0</v>
          </cell>
          <cell r="I147">
            <v>0</v>
          </cell>
        </row>
        <row r="148">
          <cell r="A148">
            <v>43497</v>
          </cell>
          <cell r="C148">
            <v>9973.2158861900007</v>
          </cell>
          <cell r="F148">
            <v>0</v>
          </cell>
          <cell r="I148">
            <v>0</v>
          </cell>
        </row>
        <row r="149">
          <cell r="A149">
            <v>43525</v>
          </cell>
          <cell r="C149">
            <v>10106.131916280001</v>
          </cell>
          <cell r="F149">
            <v>0</v>
          </cell>
          <cell r="I149">
            <v>0</v>
          </cell>
        </row>
        <row r="150">
          <cell r="A150">
            <v>43556</v>
          </cell>
          <cell r="C150">
            <v>10179.510795889999</v>
          </cell>
          <cell r="F150">
            <v>0</v>
          </cell>
          <cell r="I150">
            <v>0</v>
          </cell>
        </row>
        <row r="151">
          <cell r="A151">
            <v>43586</v>
          </cell>
          <cell r="C151">
            <v>10112.408456120002</v>
          </cell>
          <cell r="F151">
            <v>0</v>
          </cell>
          <cell r="I151">
            <v>0</v>
          </cell>
        </row>
        <row r="152">
          <cell r="A152">
            <v>43617</v>
          </cell>
          <cell r="C152">
            <v>10435.68626572</v>
          </cell>
          <cell r="F152">
            <v>0</v>
          </cell>
          <cell r="I152">
            <v>12.620265160000031</v>
          </cell>
        </row>
        <row r="153">
          <cell r="A153">
            <v>43647</v>
          </cell>
          <cell r="C153">
            <v>10435.668671309999</v>
          </cell>
          <cell r="F153">
            <v>0</v>
          </cell>
          <cell r="I153">
            <v>0</v>
          </cell>
        </row>
        <row r="154">
          <cell r="A154">
            <v>43678</v>
          </cell>
          <cell r="C154">
            <v>10504.811112610001</v>
          </cell>
          <cell r="F154">
            <v>0</v>
          </cell>
          <cell r="I154">
            <v>0</v>
          </cell>
        </row>
        <row r="155">
          <cell r="A155">
            <v>43709</v>
          </cell>
          <cell r="C155">
            <v>10498.41777903</v>
          </cell>
          <cell r="F155">
            <v>0</v>
          </cell>
          <cell r="I155">
            <v>0</v>
          </cell>
        </row>
        <row r="156">
          <cell r="A156">
            <v>43739</v>
          </cell>
          <cell r="C156">
            <v>10626.311805580001</v>
          </cell>
          <cell r="F156">
            <v>0</v>
          </cell>
          <cell r="I156">
            <v>0</v>
          </cell>
        </row>
        <row r="157">
          <cell r="A157">
            <v>43770</v>
          </cell>
          <cell r="C157">
            <v>10645.9392054</v>
          </cell>
          <cell r="F157">
            <v>0</v>
          </cell>
          <cell r="I157">
            <v>0</v>
          </cell>
        </row>
        <row r="158">
          <cell r="A158">
            <v>43800</v>
          </cell>
          <cell r="C158">
            <v>10812.08407877</v>
          </cell>
          <cell r="F158">
            <v>0</v>
          </cell>
          <cell r="I158">
            <v>0</v>
          </cell>
        </row>
        <row r="159">
          <cell r="A159">
            <v>43831</v>
          </cell>
          <cell r="C159">
            <v>10872.909959840001</v>
          </cell>
          <cell r="F159">
            <v>0</v>
          </cell>
          <cell r="I159">
            <v>0</v>
          </cell>
        </row>
        <row r="160">
          <cell r="A160">
            <v>43862</v>
          </cell>
          <cell r="C160">
            <v>10630.2115187</v>
          </cell>
          <cell r="F160">
            <v>0</v>
          </cell>
          <cell r="I160">
            <v>0</v>
          </cell>
        </row>
        <row r="161">
          <cell r="A161">
            <v>43891</v>
          </cell>
          <cell r="C161">
            <v>9922.519412040001</v>
          </cell>
          <cell r="F161">
            <v>0</v>
          </cell>
          <cell r="I161">
            <v>0</v>
          </cell>
        </row>
        <row r="162">
          <cell r="A162">
            <v>43922</v>
          </cell>
          <cell r="C162">
            <v>10391.25006344</v>
          </cell>
          <cell r="F162">
            <v>0</v>
          </cell>
          <cell r="I162">
            <v>0</v>
          </cell>
        </row>
        <row r="163">
          <cell r="A163">
            <v>43952</v>
          </cell>
          <cell r="C163">
            <v>10603.840158200001</v>
          </cell>
          <cell r="F163">
            <v>0</v>
          </cell>
          <cell r="I163">
            <v>0</v>
          </cell>
        </row>
        <row r="164">
          <cell r="A164">
            <v>43983</v>
          </cell>
          <cell r="C164">
            <v>10786.569535629998</v>
          </cell>
          <cell r="F164">
            <v>0</v>
          </cell>
          <cell r="I164">
            <v>0</v>
          </cell>
        </row>
        <row r="165">
          <cell r="A165">
            <v>44013</v>
          </cell>
          <cell r="C165">
            <v>11232.368953740001</v>
          </cell>
          <cell r="F165">
            <v>0</v>
          </cell>
          <cell r="I165">
            <v>0</v>
          </cell>
        </row>
        <row r="166">
          <cell r="A166">
            <v>44044</v>
          </cell>
          <cell r="C166">
            <v>11436.49515975</v>
          </cell>
          <cell r="F166">
            <v>0</v>
          </cell>
          <cell r="I166">
            <v>0</v>
          </cell>
        </row>
        <row r="167">
          <cell r="A167">
            <v>44075</v>
          </cell>
          <cell r="C167">
            <v>11239.22232361</v>
          </cell>
          <cell r="F167">
            <v>0</v>
          </cell>
          <cell r="I167">
            <v>0</v>
          </cell>
        </row>
        <row r="168">
          <cell r="A168">
            <v>44105</v>
          </cell>
          <cell r="C168">
            <v>9614.0286652900013</v>
          </cell>
          <cell r="F168">
            <v>0</v>
          </cell>
          <cell r="I168">
            <v>1576.47523948</v>
          </cell>
        </row>
        <row r="169">
          <cell r="A169">
            <v>44136</v>
          </cell>
          <cell r="C169">
            <v>9977.3812345400002</v>
          </cell>
          <cell r="F169">
            <v>0</v>
          </cell>
          <cell r="I169">
            <v>0</v>
          </cell>
        </row>
        <row r="170">
          <cell r="A170">
            <v>44166</v>
          </cell>
          <cell r="C170">
            <v>10156.827472120001</v>
          </cell>
          <cell r="F170">
            <v>0</v>
          </cell>
          <cell r="I170">
            <v>0</v>
          </cell>
        </row>
        <row r="171">
          <cell r="A171">
            <v>44197</v>
          </cell>
          <cell r="C171">
            <v>10105.54314211</v>
          </cell>
          <cell r="F171">
            <v>0</v>
          </cell>
          <cell r="I171">
            <v>0</v>
          </cell>
        </row>
        <row r="172">
          <cell r="A172">
            <v>44228</v>
          </cell>
          <cell r="C172">
            <v>10082.68653175</v>
          </cell>
          <cell r="F172">
            <v>0</v>
          </cell>
          <cell r="I172">
            <v>0</v>
          </cell>
        </row>
        <row r="173">
          <cell r="A173">
            <v>44256</v>
          </cell>
          <cell r="C173">
            <v>10080.115985660001</v>
          </cell>
          <cell r="F173">
            <v>0</v>
          </cell>
          <cell r="I173">
            <v>0</v>
          </cell>
        </row>
        <row r="174">
          <cell r="A174">
            <v>44287</v>
          </cell>
          <cell r="C174">
            <v>8774.5387999300001</v>
          </cell>
          <cell r="F174">
            <v>0</v>
          </cell>
          <cell r="I174">
            <v>1481.82244438</v>
          </cell>
        </row>
        <row r="175">
          <cell r="A175">
            <v>44317</v>
          </cell>
          <cell r="C175">
            <v>8870.8899928299998</v>
          </cell>
          <cell r="F175">
            <v>0</v>
          </cell>
          <cell r="I175">
            <v>0</v>
          </cell>
        </row>
        <row r="176">
          <cell r="A176">
            <v>44348</v>
          </cell>
          <cell r="C176">
            <v>7386.48391627</v>
          </cell>
          <cell r="F176">
            <v>0</v>
          </cell>
          <cell r="I176">
            <v>1477.9940326200001</v>
          </cell>
        </row>
        <row r="177">
          <cell r="A177">
            <v>44378</v>
          </cell>
          <cell r="C177">
            <v>7478.7292752399999</v>
          </cell>
          <cell r="F177">
            <v>0</v>
          </cell>
          <cell r="I177">
            <v>0</v>
          </cell>
        </row>
        <row r="178">
          <cell r="A178">
            <v>44409</v>
          </cell>
          <cell r="C178">
            <v>7520.60325758</v>
          </cell>
          <cell r="F178">
            <v>0</v>
          </cell>
          <cell r="I178">
            <v>0</v>
          </cell>
        </row>
        <row r="179">
          <cell r="A179">
            <v>44440</v>
          </cell>
          <cell r="C179">
            <v>7331.3929422399997</v>
          </cell>
          <cell r="F179">
            <v>0</v>
          </cell>
          <cell r="I179">
            <v>0</v>
          </cell>
        </row>
        <row r="180">
          <cell r="A180">
            <v>44470</v>
          </cell>
          <cell r="C180">
            <v>7452.7832587000003</v>
          </cell>
          <cell r="F180">
            <v>0</v>
          </cell>
          <cell r="I180">
            <v>0</v>
          </cell>
        </row>
        <row r="181">
          <cell r="A181">
            <v>44501</v>
          </cell>
          <cell r="C181">
            <v>7374.4661848100004</v>
          </cell>
          <cell r="F181">
            <v>0</v>
          </cell>
          <cell r="I181">
            <v>0</v>
          </cell>
        </row>
        <row r="182">
          <cell r="A182">
            <v>44531</v>
          </cell>
          <cell r="C182">
            <v>7472.9276121000003</v>
          </cell>
          <cell r="F182">
            <v>0</v>
          </cell>
          <cell r="I182">
            <v>0</v>
          </cell>
        </row>
        <row r="183">
          <cell r="A183">
            <v>44562</v>
          </cell>
          <cell r="C183">
            <v>7242.7195637299992</v>
          </cell>
          <cell r="F183">
            <v>0</v>
          </cell>
          <cell r="I183">
            <v>0</v>
          </cell>
        </row>
        <row r="184">
          <cell r="A184">
            <v>44593</v>
          </cell>
          <cell r="C184">
            <v>7130.3884944399997</v>
          </cell>
          <cell r="F184">
            <v>0</v>
          </cell>
          <cell r="I184">
            <v>0</v>
          </cell>
        </row>
        <row r="185">
          <cell r="A185">
            <v>44621</v>
          </cell>
          <cell r="C185">
            <v>7059.4430755499998</v>
          </cell>
          <cell r="F185">
            <v>0</v>
          </cell>
          <cell r="I185">
            <v>0</v>
          </cell>
        </row>
        <row r="186">
          <cell r="A186">
            <v>44652</v>
          </cell>
          <cell r="C186">
            <v>6619.3197380699994</v>
          </cell>
          <cell r="F186">
            <v>0</v>
          </cell>
          <cell r="I186">
            <v>0</v>
          </cell>
        </row>
        <row r="187">
          <cell r="A187">
            <v>44682</v>
          </cell>
          <cell r="C187">
            <v>6613.5045016899994</v>
          </cell>
          <cell r="F187">
            <v>0</v>
          </cell>
          <cell r="I187">
            <v>0</v>
          </cell>
        </row>
        <row r="188">
          <cell r="A188">
            <v>44713</v>
          </cell>
          <cell r="C188">
            <v>6789.4905750200005</v>
          </cell>
          <cell r="F188">
            <v>531.59862391000001</v>
          </cell>
          <cell r="I188">
            <v>0</v>
          </cell>
        </row>
        <row r="189">
          <cell r="A189">
            <v>44743</v>
          </cell>
          <cell r="C189">
            <v>7061.4042663</v>
          </cell>
          <cell r="F189">
            <v>0</v>
          </cell>
          <cell r="I189">
            <v>0</v>
          </cell>
        </row>
        <row r="190">
          <cell r="A190">
            <v>44774</v>
          </cell>
          <cell r="C190">
            <v>6792.8193985600001</v>
          </cell>
          <cell r="F190">
            <v>0</v>
          </cell>
          <cell r="I190">
            <v>0</v>
          </cell>
        </row>
        <row r="191">
          <cell r="A191">
            <v>44805</v>
          </cell>
          <cell r="C191">
            <v>6336.0322219999998</v>
          </cell>
          <cell r="F191">
            <v>0</v>
          </cell>
          <cell r="I191">
            <v>0</v>
          </cell>
        </row>
        <row r="192">
          <cell r="A192">
            <v>44835</v>
          </cell>
          <cell r="C192">
            <v>6450.9283415399996</v>
          </cell>
          <cell r="F192">
            <v>0</v>
          </cell>
          <cell r="I192">
            <v>0</v>
          </cell>
        </row>
        <row r="193">
          <cell r="A193">
            <v>44866</v>
          </cell>
          <cell r="C193">
            <v>6816.1873520400004</v>
          </cell>
          <cell r="F193">
            <v>0</v>
          </cell>
          <cell r="I193">
            <v>0</v>
          </cell>
        </row>
        <row r="194">
          <cell r="A194">
            <v>44896</v>
          </cell>
          <cell r="C194">
            <v>6475.2755505200003</v>
          </cell>
          <cell r="F194">
            <v>0</v>
          </cell>
          <cell r="I194">
            <v>268.91806955999999</v>
          </cell>
        </row>
        <row r="195">
          <cell r="A195">
            <v>44927</v>
          </cell>
          <cell r="C195">
            <v>6773.0681707700005</v>
          </cell>
          <cell r="F195">
            <v>0</v>
          </cell>
          <cell r="I195">
            <v>0</v>
          </cell>
        </row>
        <row r="196">
          <cell r="A196">
            <v>44958</v>
          </cell>
          <cell r="C196">
            <v>6566.2735680900005</v>
          </cell>
          <cell r="F196">
            <v>0</v>
          </cell>
          <cell r="I196">
            <v>0</v>
          </cell>
        </row>
        <row r="197">
          <cell r="A197">
            <v>44986</v>
          </cell>
          <cell r="C197">
            <v>6766.58342103</v>
          </cell>
          <cell r="I197">
            <v>0</v>
          </cell>
        </row>
        <row r="198">
          <cell r="A198">
            <v>45017</v>
          </cell>
          <cell r="C198">
            <v>6816.6392690399998</v>
          </cell>
          <cell r="I198">
            <v>0</v>
          </cell>
        </row>
        <row r="199">
          <cell r="A199">
            <v>45047</v>
          </cell>
          <cell r="C199">
            <v>6700.9672210200006</v>
          </cell>
          <cell r="I199">
            <v>0</v>
          </cell>
        </row>
        <row r="200">
          <cell r="A200">
            <v>45078</v>
          </cell>
          <cell r="C200">
            <v>8489.86619187</v>
          </cell>
          <cell r="I200">
            <v>0</v>
          </cell>
        </row>
        <row r="201">
          <cell r="A201">
            <v>45108</v>
          </cell>
          <cell r="C201">
            <v>8635.5040361800002</v>
          </cell>
          <cell r="I201">
            <v>0</v>
          </cell>
        </row>
        <row r="202">
          <cell r="A202">
            <v>45139</v>
          </cell>
          <cell r="C202">
            <v>8480.0695234499981</v>
          </cell>
          <cell r="I202">
            <v>0</v>
          </cell>
        </row>
        <row r="203">
          <cell r="A203">
            <v>45170</v>
          </cell>
          <cell r="C203">
            <v>8195.9886246999995</v>
          </cell>
          <cell r="I203">
            <v>0</v>
          </cell>
        </row>
        <row r="204">
          <cell r="A204">
            <v>45200</v>
          </cell>
          <cell r="C204">
            <v>8052.6820515900008</v>
          </cell>
          <cell r="I204">
            <v>0</v>
          </cell>
        </row>
        <row r="205">
          <cell r="A205">
            <v>45231</v>
          </cell>
          <cell r="C205">
            <v>8566.6386037199973</v>
          </cell>
          <cell r="I205">
            <v>0</v>
          </cell>
        </row>
        <row r="206">
          <cell r="A206">
            <v>45261</v>
          </cell>
          <cell r="C206">
            <v>8638.5564438700003</v>
          </cell>
          <cell r="I206">
            <v>299.94215287999998</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Q97"/>
  <sheetViews>
    <sheetView tabSelected="1" topLeftCell="A3" zoomScale="70" zoomScaleNormal="70" workbookViewId="0">
      <selection activeCell="A6" sqref="A6"/>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5" width="15" style="1" customWidth="1"/>
    <col min="36" max="16384" width="20.42578125" style="1" hidden="1"/>
  </cols>
  <sheetData>
    <row r="1" spans="1:41" ht="15" hidden="1" customHeight="1">
      <c r="B1" s="8"/>
      <c r="M1" s="107"/>
      <c r="N1" s="109">
        <v>2023</v>
      </c>
      <c r="O1" s="109"/>
      <c r="P1" s="109"/>
      <c r="Q1" s="109"/>
      <c r="R1" s="109"/>
      <c r="S1" s="107"/>
      <c r="AJ1" s="2"/>
      <c r="AK1" s="2"/>
      <c r="AL1" s="2"/>
      <c r="AM1" s="2"/>
      <c r="AN1" s="2"/>
      <c r="AO1" s="2"/>
    </row>
    <row r="2" spans="1:41" ht="15" hidden="1" customHeight="1">
      <c r="M2" s="107"/>
      <c r="N2" s="109"/>
      <c r="O2" s="109"/>
      <c r="P2" s="109"/>
      <c r="Q2" s="109"/>
      <c r="R2" s="109"/>
      <c r="S2" s="107"/>
      <c r="AJ2" s="2"/>
      <c r="AK2" s="2"/>
      <c r="AL2" s="2"/>
      <c r="AM2" s="2"/>
      <c r="AN2" s="2"/>
      <c r="AO2" s="2"/>
    </row>
    <row r="3" spans="1:41" ht="16.5" customHeight="1">
      <c r="A3" s="111" t="s">
        <v>57</v>
      </c>
      <c r="B3" s="18" t="s">
        <v>28</v>
      </c>
      <c r="C3" s="109">
        <v>2012</v>
      </c>
      <c r="D3" s="109">
        <v>2013</v>
      </c>
      <c r="E3" s="109">
        <v>2014</v>
      </c>
      <c r="F3" s="109">
        <v>2015</v>
      </c>
      <c r="G3" s="109">
        <v>2016</v>
      </c>
      <c r="H3" s="109">
        <v>2017</v>
      </c>
      <c r="I3" s="109">
        <v>2018</v>
      </c>
      <c r="J3" s="109">
        <v>2019</v>
      </c>
      <c r="K3" s="109">
        <v>2020</v>
      </c>
      <c r="L3" s="109">
        <v>2021</v>
      </c>
      <c r="M3" s="109">
        <v>2022</v>
      </c>
      <c r="N3" s="109">
        <v>2023</v>
      </c>
      <c r="O3" s="109"/>
      <c r="P3" s="109"/>
      <c r="Q3" s="109"/>
      <c r="R3" s="109"/>
      <c r="S3" s="107"/>
      <c r="T3" s="111" t="s">
        <v>47</v>
      </c>
      <c r="W3" s="21"/>
      <c r="AD3" s="2"/>
      <c r="AE3" s="2"/>
      <c r="AF3" s="2"/>
      <c r="AG3" s="2"/>
    </row>
    <row r="4" spans="1:41" ht="16.5" customHeight="1">
      <c r="A4" s="112"/>
      <c r="B4" s="19" t="s">
        <v>22</v>
      </c>
      <c r="C4" s="110"/>
      <c r="D4" s="110"/>
      <c r="E4" s="110"/>
      <c r="F4" s="110"/>
      <c r="G4" s="110"/>
      <c r="H4" s="110"/>
      <c r="I4" s="110"/>
      <c r="J4" s="110"/>
      <c r="K4" s="110"/>
      <c r="L4" s="110"/>
      <c r="M4" s="110"/>
      <c r="N4" s="29" t="s">
        <v>131</v>
      </c>
      <c r="O4" s="29" t="s">
        <v>132</v>
      </c>
      <c r="P4" s="29" t="s">
        <v>134</v>
      </c>
      <c r="Q4" s="29" t="s">
        <v>135</v>
      </c>
      <c r="R4" s="29" t="s">
        <v>136</v>
      </c>
      <c r="S4" s="29" t="s">
        <v>137</v>
      </c>
      <c r="T4" s="112"/>
      <c r="W4" s="21"/>
      <c r="AD4" s="2"/>
      <c r="AE4" s="2"/>
      <c r="AF4" s="2"/>
      <c r="AG4" s="2"/>
    </row>
    <row r="5" spans="1:41" ht="16.5" customHeight="1">
      <c r="A5" s="81"/>
      <c r="B5" s="20" t="s">
        <v>111</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8489.8667626999995</v>
      </c>
      <c r="Q5" s="81">
        <v>8195.9886246999977</v>
      </c>
      <c r="R5" s="81">
        <v>8052.6820515899972</v>
      </c>
      <c r="S5" s="81">
        <v>8566.6921037200009</v>
      </c>
      <c r="T5" s="81">
        <v>0</v>
      </c>
      <c r="V5" s="21"/>
      <c r="W5" s="21"/>
      <c r="AD5" s="2"/>
      <c r="AE5" s="2"/>
      <c r="AF5" s="2"/>
      <c r="AG5" s="2"/>
    </row>
    <row r="6" spans="1:41"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0</v>
      </c>
      <c r="R6" s="81">
        <v>0</v>
      </c>
      <c r="S6" s="81">
        <v>0</v>
      </c>
      <c r="T6" s="81">
        <v>11649.255427006692</v>
      </c>
      <c r="V6" s="21"/>
      <c r="W6" s="21"/>
      <c r="AD6" s="2"/>
      <c r="AE6" s="2"/>
      <c r="AF6" s="2"/>
      <c r="AG6" s="2"/>
    </row>
    <row r="7" spans="1:41"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0</v>
      </c>
      <c r="R7" s="81">
        <v>0</v>
      </c>
      <c r="S7" s="81">
        <v>-299.94215287999998</v>
      </c>
      <c r="T7" s="81">
        <v>-6520.6608145200007</v>
      </c>
      <c r="V7" s="21"/>
      <c r="W7" s="21"/>
      <c r="AD7" s="2"/>
      <c r="AE7" s="2"/>
      <c r="AF7" s="2"/>
      <c r="AG7" s="2"/>
    </row>
    <row r="8" spans="1:41"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53.928123429999999</v>
      </c>
      <c r="Q8" s="81">
        <v>16.048446120000001</v>
      </c>
      <c r="R8" s="81">
        <v>19.715403079999998</v>
      </c>
      <c r="S8" s="81">
        <v>19.542993370000001</v>
      </c>
      <c r="T8" s="81">
        <v>2639.7024443639993</v>
      </c>
      <c r="V8" s="21"/>
      <c r="W8" s="21"/>
      <c r="AD8" s="2"/>
      <c r="AE8" s="2"/>
      <c r="AF8" s="2"/>
      <c r="AG8" s="2"/>
    </row>
    <row r="9" spans="1:41"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-346.63331075999997</v>
      </c>
      <c r="Q9" s="81">
        <v>-159.21992870000003</v>
      </c>
      <c r="R9" s="81">
        <v>495.26896011999997</v>
      </c>
      <c r="S9" s="81">
        <v>352.89460462000005</v>
      </c>
      <c r="T9" s="81">
        <v>933.82880549931247</v>
      </c>
      <c r="V9" s="21"/>
      <c r="W9" s="21"/>
      <c r="AD9" s="2"/>
      <c r="AE9" s="2"/>
      <c r="AF9" s="2"/>
      <c r="AG9" s="2"/>
    </row>
    <row r="10" spans="1:41" ht="16.5" customHeight="1">
      <c r="A10" s="81"/>
      <c r="B10" s="47" t="s">
        <v>112</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-1.1723798400000001</v>
      </c>
      <c r="Q10" s="81">
        <v>-0.13509052999999999</v>
      </c>
      <c r="R10" s="81">
        <v>-0.97431106999999983</v>
      </c>
      <c r="S10" s="81">
        <v>-0.63110495999999994</v>
      </c>
      <c r="T10" s="81">
        <v>-63.568847650000002</v>
      </c>
      <c r="V10" s="21"/>
      <c r="W10" s="21"/>
      <c r="AD10" s="2"/>
      <c r="AE10" s="2"/>
      <c r="AF10" s="2"/>
      <c r="AG10" s="2"/>
    </row>
    <row r="11" spans="1:41"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8195.9891955299991</v>
      </c>
      <c r="Q11" s="83">
        <v>8052.6820515899972</v>
      </c>
      <c r="R11" s="83">
        <v>8566.6921037199972</v>
      </c>
      <c r="S11" s="83">
        <v>8638.5564438700003</v>
      </c>
      <c r="T11" s="83">
        <v>8638.5570147000035</v>
      </c>
      <c r="V11" s="21"/>
      <c r="W11" s="21"/>
      <c r="AD11" s="2"/>
      <c r="AE11" s="2"/>
      <c r="AF11" s="2"/>
      <c r="AG11" s="2"/>
    </row>
    <row r="12" spans="1:41" ht="15.95" customHeight="1">
      <c r="A12" s="20"/>
      <c r="B12" s="11" t="s">
        <v>114</v>
      </c>
      <c r="C12" s="63"/>
      <c r="D12" s="63"/>
      <c r="E12" s="63"/>
      <c r="F12" s="63"/>
      <c r="G12" s="63"/>
      <c r="H12" s="63"/>
      <c r="I12" s="85"/>
      <c r="J12" s="85"/>
      <c r="K12" s="85"/>
      <c r="L12" s="85"/>
      <c r="M12" s="85"/>
      <c r="N12" s="85"/>
      <c r="O12" s="85"/>
      <c r="P12" s="85"/>
      <c r="Q12" s="85"/>
      <c r="R12" s="85"/>
      <c r="S12" s="85"/>
      <c r="T12" s="13"/>
      <c r="U12" s="13"/>
      <c r="V12" s="21"/>
      <c r="W12" s="21"/>
      <c r="X12" s="13"/>
      <c r="Y12" s="13"/>
      <c r="Z12" s="13"/>
      <c r="AA12" s="13"/>
      <c r="AB12" s="2"/>
      <c r="AC12" s="2"/>
      <c r="AD12" s="2"/>
      <c r="AE12" s="2"/>
      <c r="AF12" s="2"/>
      <c r="AG12" s="2"/>
      <c r="AH12" s="2"/>
    </row>
    <row r="13" spans="1:41" ht="15.95" customHeight="1">
      <c r="A13" s="20"/>
      <c r="B13" s="11" t="s">
        <v>115</v>
      </c>
      <c r="C13" s="20"/>
      <c r="D13" s="20"/>
      <c r="E13" s="63"/>
      <c r="F13" s="63"/>
      <c r="G13" s="63"/>
      <c r="H13" s="63"/>
      <c r="I13" s="85"/>
      <c r="J13" s="85"/>
      <c r="K13" s="85"/>
      <c r="L13" s="85"/>
      <c r="M13" s="85"/>
      <c r="N13" s="85"/>
      <c r="O13" s="85"/>
      <c r="P13" s="85"/>
      <c r="Q13" s="85"/>
      <c r="R13" s="85"/>
      <c r="S13" s="85"/>
      <c r="T13" s="13"/>
      <c r="U13" s="13"/>
      <c r="V13" s="13"/>
      <c r="W13" s="13"/>
      <c r="X13" s="13"/>
      <c r="Y13" s="13"/>
      <c r="Z13" s="13"/>
      <c r="AA13" s="2"/>
      <c r="AB13" s="2"/>
      <c r="AC13" s="2"/>
      <c r="AD13" s="2"/>
      <c r="AE13" s="2"/>
      <c r="AF13" s="2"/>
      <c r="AG13" s="2"/>
      <c r="AH13" s="2"/>
    </row>
    <row r="14" spans="1:41" ht="15.75" hidden="1">
      <c r="A14" s="20"/>
      <c r="B14" s="20"/>
      <c r="C14" s="20"/>
      <c r="D14" s="20"/>
      <c r="E14" s="20"/>
      <c r="F14" s="20"/>
      <c r="G14" s="20"/>
      <c r="H14" s="20"/>
      <c r="I14" s="20"/>
      <c r="J14" s="20"/>
      <c r="K14" s="20"/>
      <c r="L14" s="20"/>
      <c r="M14" s="20"/>
      <c r="N14" s="20"/>
      <c r="O14" s="20"/>
      <c r="P14" s="20"/>
      <c r="Q14" s="20"/>
      <c r="R14" s="20"/>
      <c r="S14" s="20"/>
      <c r="T14" s="14"/>
      <c r="U14" s="14"/>
      <c r="AA14" s="2"/>
      <c r="AD14" s="13"/>
      <c r="AE14" s="2"/>
      <c r="AF14" s="2"/>
      <c r="AG14" s="2"/>
      <c r="AH14" s="2"/>
    </row>
    <row r="15" spans="1:41" ht="15.75" hidden="1">
      <c r="A15" s="20"/>
      <c r="B15" s="20"/>
      <c r="C15" s="20"/>
      <c r="D15" s="20"/>
      <c r="E15" s="20"/>
      <c r="F15" s="20"/>
      <c r="G15" s="20"/>
      <c r="H15" s="20"/>
      <c r="I15" s="20"/>
      <c r="J15" s="20"/>
      <c r="K15" s="20"/>
      <c r="L15" s="20"/>
      <c r="M15" s="20"/>
      <c r="N15" s="20"/>
      <c r="O15" s="20"/>
      <c r="P15" s="20"/>
      <c r="Q15" s="20"/>
      <c r="R15" s="20"/>
      <c r="S15" s="20"/>
      <c r="T15" s="14"/>
      <c r="U15" s="14"/>
      <c r="Z15" s="2"/>
      <c r="AA15" s="2"/>
      <c r="AB15" s="4"/>
      <c r="AE15" s="2"/>
      <c r="AF15" s="2"/>
      <c r="AG15" s="2"/>
      <c r="AH15" s="2"/>
    </row>
    <row r="16" spans="1:41" ht="16.5" customHeight="1">
      <c r="A16" s="20"/>
      <c r="B16" s="23" t="s">
        <v>21</v>
      </c>
      <c r="C16" s="109">
        <v>2012</v>
      </c>
      <c r="D16" s="109">
        <v>2013</v>
      </c>
      <c r="E16" s="111">
        <v>2014</v>
      </c>
      <c r="F16" s="109">
        <v>2015</v>
      </c>
      <c r="G16" s="109">
        <v>2016</v>
      </c>
      <c r="H16" s="111">
        <v>2017</v>
      </c>
      <c r="I16" s="109">
        <v>2018</v>
      </c>
      <c r="J16" s="111" t="s">
        <v>98</v>
      </c>
      <c r="K16" s="109">
        <v>2020</v>
      </c>
      <c r="L16" s="109">
        <v>2021</v>
      </c>
      <c r="M16" s="109">
        <v>2022</v>
      </c>
      <c r="N16" s="109">
        <v>2023</v>
      </c>
      <c r="O16" s="109"/>
      <c r="P16" s="109"/>
      <c r="Q16" s="109"/>
      <c r="R16" s="109"/>
      <c r="S16" s="107"/>
      <c r="T16" s="14"/>
      <c r="U16" s="14"/>
      <c r="V16" s="21"/>
      <c r="AB16" s="4"/>
      <c r="AC16" s="2"/>
      <c r="AD16" s="2"/>
      <c r="AE16" s="2"/>
      <c r="AF16" s="2"/>
      <c r="AG16" s="2"/>
    </row>
    <row r="17" spans="1:33" ht="16.5" customHeight="1">
      <c r="A17" s="20"/>
      <c r="B17" s="24" t="s">
        <v>22</v>
      </c>
      <c r="C17" s="110"/>
      <c r="D17" s="110"/>
      <c r="E17" s="112"/>
      <c r="F17" s="110"/>
      <c r="G17" s="110"/>
      <c r="H17" s="112"/>
      <c r="I17" s="110"/>
      <c r="J17" s="112"/>
      <c r="K17" s="110"/>
      <c r="L17" s="110"/>
      <c r="M17" s="110"/>
      <c r="N17" s="29" t="s">
        <v>131</v>
      </c>
      <c r="O17" s="29" t="s">
        <v>132</v>
      </c>
      <c r="P17" s="29" t="s">
        <v>134</v>
      </c>
      <c r="Q17" s="107" t="s">
        <v>135</v>
      </c>
      <c r="R17" s="107" t="s">
        <v>136</v>
      </c>
      <c r="S17" s="107" t="s">
        <v>137</v>
      </c>
      <c r="T17" s="14"/>
      <c r="U17" s="14"/>
      <c r="V17" s="21"/>
      <c r="AB17" s="4"/>
      <c r="AC17" s="2"/>
      <c r="AD17" s="2"/>
      <c r="AE17" s="2"/>
      <c r="AF17" s="2"/>
    </row>
    <row r="18" spans="1:33" ht="16.5" customHeight="1">
      <c r="A18" s="20"/>
      <c r="B18" s="86" t="s">
        <v>113</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90" t="s">
        <v>10</v>
      </c>
      <c r="R18" s="90" t="s">
        <v>10</v>
      </c>
      <c r="S18" s="90" t="s">
        <v>10</v>
      </c>
      <c r="T18" s="14"/>
      <c r="U18" s="14"/>
      <c r="V18" s="21"/>
      <c r="AB18" s="4"/>
      <c r="AC18" s="2"/>
      <c r="AD18" s="2"/>
      <c r="AE18" s="2"/>
      <c r="AF18" s="2"/>
    </row>
    <row r="19" spans="1:33"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2733.9458547099998</v>
      </c>
      <c r="Q19" s="81">
        <v>2697.3794859</v>
      </c>
      <c r="R19" s="81">
        <v>2827.7537568400003</v>
      </c>
      <c r="S19" s="81">
        <v>2923.1398544099998</v>
      </c>
      <c r="T19" s="14"/>
      <c r="U19" s="14"/>
      <c r="V19" s="21"/>
      <c r="AB19" s="4"/>
      <c r="AC19" s="2"/>
      <c r="AD19" s="2"/>
      <c r="AE19" s="2"/>
      <c r="AF19" s="2"/>
    </row>
    <row r="20" spans="1:33"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635.08234841000001</v>
      </c>
      <c r="Q20" s="81">
        <v>635.69507658999999</v>
      </c>
      <c r="R20" s="81">
        <v>666.25245362999999</v>
      </c>
      <c r="S20" s="81">
        <v>683.78270304</v>
      </c>
      <c r="T20" s="14"/>
      <c r="U20" s="14"/>
      <c r="V20" s="21"/>
      <c r="AB20" s="4"/>
      <c r="AC20" s="2"/>
      <c r="AD20" s="4"/>
      <c r="AE20" s="4"/>
      <c r="AF20" s="4"/>
    </row>
    <row r="21" spans="1:33"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485.05676582999996</v>
      </c>
      <c r="Q21" s="81">
        <v>475.39786266999999</v>
      </c>
      <c r="R21" s="81">
        <v>499.65786525999999</v>
      </c>
      <c r="S21" s="81">
        <v>516.48392305000004</v>
      </c>
      <c r="T21" s="14"/>
      <c r="U21" s="14"/>
      <c r="V21" s="21"/>
      <c r="AB21" s="4"/>
      <c r="AC21" s="2"/>
      <c r="AD21" s="4"/>
      <c r="AE21" s="4"/>
      <c r="AF21" s="4"/>
    </row>
    <row r="22" spans="1:33"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1074.52529282</v>
      </c>
      <c r="Q22" s="81">
        <v>1060.73161031</v>
      </c>
      <c r="R22" s="81">
        <v>1121.63426239</v>
      </c>
      <c r="S22" s="81">
        <v>1119.8440753099999</v>
      </c>
      <c r="T22" s="14"/>
      <c r="U22" s="14"/>
      <c r="V22" s="21"/>
      <c r="AB22" s="4"/>
      <c r="AC22" s="2"/>
      <c r="AD22" s="4"/>
      <c r="AE22" s="4"/>
      <c r="AF22" s="4"/>
    </row>
    <row r="23" spans="1:33"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679.20983303999992</v>
      </c>
      <c r="Q23" s="81">
        <v>672.52231138000002</v>
      </c>
      <c r="R23" s="81">
        <v>708.52020752999999</v>
      </c>
      <c r="S23" s="81">
        <v>690.23429750000003</v>
      </c>
      <c r="T23" s="14"/>
      <c r="U23" s="14"/>
      <c r="V23" s="21"/>
      <c r="AB23" s="4"/>
      <c r="AC23" s="2"/>
      <c r="AD23" s="4"/>
      <c r="AE23" s="4"/>
      <c r="AF23" s="4"/>
    </row>
    <row r="24" spans="1:33"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2588.1685298899997</v>
      </c>
      <c r="Q24" s="81">
        <v>2510.9557047399999</v>
      </c>
      <c r="R24" s="81">
        <v>2742.8735580699999</v>
      </c>
      <c r="S24" s="81">
        <v>2705.07159056</v>
      </c>
      <c r="T24" s="14"/>
      <c r="U24" s="14"/>
      <c r="V24" s="21"/>
      <c r="AB24" s="4"/>
      <c r="AC24" s="2"/>
      <c r="AD24" s="4"/>
      <c r="AE24" s="4"/>
      <c r="AF24" s="4"/>
    </row>
    <row r="25" spans="1:33"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8195.9886246999995</v>
      </c>
      <c r="Q25" s="94">
        <v>8052.6820515899999</v>
      </c>
      <c r="R25" s="94">
        <v>8566.6921037200009</v>
      </c>
      <c r="S25" s="94">
        <v>8638.5564438700003</v>
      </c>
      <c r="T25" s="14"/>
      <c r="U25" s="14"/>
      <c r="V25" s="21"/>
      <c r="AB25" s="4"/>
      <c r="AC25" s="2"/>
      <c r="AD25" s="2"/>
      <c r="AE25" s="2" t="s">
        <v>56</v>
      </c>
      <c r="AF25" s="2"/>
    </row>
    <row r="26" spans="1:33" ht="15.95" customHeight="1">
      <c r="A26" s="20"/>
      <c r="B26" s="113" t="s">
        <v>116</v>
      </c>
      <c r="C26" s="113"/>
      <c r="D26" s="113"/>
      <c r="E26" s="113"/>
      <c r="F26" s="113"/>
      <c r="G26" s="113"/>
      <c r="H26" s="113"/>
      <c r="I26" s="113"/>
      <c r="J26" s="113"/>
      <c r="K26" s="95"/>
      <c r="L26" s="95"/>
      <c r="M26" s="95"/>
      <c r="N26" s="95"/>
      <c r="O26" s="95"/>
      <c r="P26" s="95"/>
      <c r="Q26" s="95"/>
      <c r="R26" s="95"/>
      <c r="S26" s="95"/>
      <c r="T26" s="14"/>
      <c r="U26" s="14"/>
      <c r="V26" s="14"/>
      <c r="X26" s="14"/>
      <c r="Y26" s="14"/>
      <c r="Z26" s="14"/>
      <c r="AA26" s="2"/>
      <c r="AB26" s="5"/>
      <c r="AC26" s="14"/>
      <c r="AE26" s="2"/>
      <c r="AF26" s="2"/>
      <c r="AG26" s="2"/>
    </row>
    <row r="27" spans="1:33" ht="15.95" customHeight="1">
      <c r="A27" s="20"/>
      <c r="B27" s="113" t="s">
        <v>117</v>
      </c>
      <c r="C27" s="113"/>
      <c r="D27" s="113"/>
      <c r="E27" s="113"/>
      <c r="F27" s="113"/>
      <c r="G27" s="113"/>
      <c r="H27" s="113"/>
      <c r="I27" s="113"/>
      <c r="J27" s="113"/>
      <c r="K27" s="95"/>
      <c r="L27" s="95"/>
      <c r="M27" s="95"/>
      <c r="N27" s="95"/>
      <c r="O27" s="95"/>
      <c r="P27" s="95"/>
      <c r="Q27" s="95"/>
      <c r="R27" s="95"/>
      <c r="S27" s="95"/>
      <c r="T27" s="14"/>
      <c r="U27" s="14"/>
      <c r="V27" s="14"/>
      <c r="W27" s="14"/>
      <c r="X27" s="14"/>
      <c r="Y27" s="14"/>
      <c r="Z27" s="14"/>
      <c r="AA27" s="2"/>
      <c r="AB27" s="5"/>
      <c r="AC27" s="14"/>
      <c r="AE27" s="2"/>
      <c r="AF27" s="2"/>
      <c r="AG27" s="2"/>
    </row>
    <row r="28" spans="1:33" ht="15" customHeight="1">
      <c r="A28" s="20"/>
      <c r="B28" s="20"/>
      <c r="C28" s="20"/>
      <c r="D28" s="20"/>
      <c r="E28" s="20"/>
      <c r="F28" s="20"/>
      <c r="G28" s="20"/>
      <c r="H28" s="20"/>
      <c r="I28" s="20"/>
      <c r="J28" s="20"/>
      <c r="K28" s="95"/>
      <c r="L28" s="95"/>
      <c r="M28" s="95"/>
      <c r="N28" s="95"/>
      <c r="O28" s="95"/>
      <c r="P28" s="95"/>
      <c r="Q28" s="95"/>
      <c r="R28" s="95"/>
      <c r="S28" s="95"/>
      <c r="T28" s="14"/>
      <c r="U28" s="14"/>
      <c r="V28" s="14"/>
      <c r="W28" s="14"/>
      <c r="X28" s="14"/>
      <c r="Y28" s="14"/>
      <c r="Z28" s="14"/>
      <c r="AA28" s="2"/>
      <c r="AB28" s="5"/>
      <c r="AC28" s="14"/>
      <c r="AE28" s="2"/>
      <c r="AF28" s="2"/>
      <c r="AG28" s="2"/>
    </row>
    <row r="29" spans="1:33" ht="15" customHeight="1">
      <c r="A29" s="20"/>
      <c r="B29" s="114"/>
      <c r="C29" s="114"/>
      <c r="D29" s="114"/>
      <c r="E29" s="114"/>
      <c r="F29" s="114"/>
      <c r="G29" s="114"/>
      <c r="H29" s="114"/>
      <c r="I29" s="114"/>
      <c r="J29" s="114"/>
      <c r="K29" s="20"/>
      <c r="L29" s="20"/>
      <c r="M29" s="20"/>
      <c r="N29" s="20"/>
      <c r="O29" s="20"/>
      <c r="P29" s="20"/>
      <c r="Q29" s="20"/>
      <c r="R29" s="20"/>
      <c r="S29" s="20"/>
      <c r="T29" s="21"/>
      <c r="AA29" s="2"/>
      <c r="AB29" s="5"/>
      <c r="AE29" s="2"/>
      <c r="AF29" s="2"/>
      <c r="AG29" s="2"/>
    </row>
    <row r="30" spans="1:33" ht="18" hidden="1">
      <c r="A30" s="20"/>
      <c r="B30" s="96"/>
      <c r="C30" s="20"/>
      <c r="D30" s="20"/>
      <c r="E30" s="20"/>
      <c r="F30" s="20"/>
      <c r="G30" s="97"/>
      <c r="H30" s="97"/>
      <c r="I30" s="20"/>
      <c r="J30" s="20"/>
      <c r="K30" s="20"/>
      <c r="L30" s="81"/>
      <c r="M30" s="81"/>
      <c r="N30" s="81"/>
      <c r="O30" s="81"/>
      <c r="P30" s="81"/>
      <c r="Q30" s="81"/>
      <c r="R30" s="81"/>
      <c r="S30" s="81"/>
      <c r="T30" s="21"/>
      <c r="U30" s="21"/>
      <c r="AA30" s="2"/>
      <c r="AB30" s="5"/>
      <c r="AC30" s="5"/>
      <c r="AE30" s="5"/>
      <c r="AF30" s="2"/>
      <c r="AG30" s="2"/>
    </row>
    <row r="31" spans="1:33" ht="16.5" customHeight="1">
      <c r="A31" s="20"/>
      <c r="B31" s="18" t="s">
        <v>71</v>
      </c>
      <c r="C31" s="109">
        <v>2012</v>
      </c>
      <c r="D31" s="109">
        <v>2013</v>
      </c>
      <c r="E31" s="109">
        <v>2014</v>
      </c>
      <c r="F31" s="109">
        <v>2015</v>
      </c>
      <c r="G31" s="109">
        <v>2016</v>
      </c>
      <c r="H31" s="111">
        <v>2017</v>
      </c>
      <c r="I31" s="109">
        <v>2018</v>
      </c>
      <c r="J31" s="109">
        <v>2019</v>
      </c>
      <c r="K31" s="109">
        <v>2020</v>
      </c>
      <c r="L31" s="109">
        <v>2021</v>
      </c>
      <c r="M31" s="109">
        <v>2022</v>
      </c>
      <c r="N31" s="109">
        <v>2023</v>
      </c>
      <c r="O31" s="109"/>
      <c r="P31" s="109"/>
      <c r="Q31" s="109"/>
      <c r="R31" s="109"/>
      <c r="S31" s="107"/>
      <c r="T31" s="21"/>
      <c r="U31" s="21"/>
      <c r="V31" s="21"/>
      <c r="AB31" s="5"/>
      <c r="AC31" s="5"/>
      <c r="AD31" s="5"/>
      <c r="AE31" s="2"/>
      <c r="AF31" s="2"/>
    </row>
    <row r="32" spans="1:33" ht="16.5" customHeight="1">
      <c r="A32" s="20"/>
      <c r="B32" s="24" t="s">
        <v>22</v>
      </c>
      <c r="C32" s="110"/>
      <c r="D32" s="110"/>
      <c r="E32" s="110"/>
      <c r="F32" s="110"/>
      <c r="G32" s="110"/>
      <c r="H32" s="112"/>
      <c r="I32" s="110"/>
      <c r="J32" s="110"/>
      <c r="K32" s="110"/>
      <c r="L32" s="110"/>
      <c r="M32" s="110"/>
      <c r="N32" s="29" t="s">
        <v>131</v>
      </c>
      <c r="O32" s="29" t="s">
        <v>132</v>
      </c>
      <c r="P32" s="29" t="s">
        <v>134</v>
      </c>
      <c r="Q32" s="29" t="s">
        <v>135</v>
      </c>
      <c r="R32" s="29" t="s">
        <v>136</v>
      </c>
      <c r="S32" s="142" t="s">
        <v>137</v>
      </c>
      <c r="T32" s="21"/>
      <c r="U32" s="21"/>
      <c r="V32" s="21"/>
      <c r="AB32" s="5"/>
      <c r="AC32" s="5"/>
      <c r="AD32" s="5"/>
      <c r="AE32" s="2"/>
      <c r="AF32" s="2"/>
    </row>
    <row r="33" spans="1:43"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81" t="s">
        <v>10</v>
      </c>
      <c r="R33" s="81" t="s">
        <v>10</v>
      </c>
      <c r="S33" s="81" t="s">
        <v>10</v>
      </c>
      <c r="T33" s="21"/>
      <c r="U33" s="21"/>
      <c r="V33" s="21"/>
      <c r="AB33" s="5"/>
      <c r="AC33" s="5"/>
      <c r="AD33" s="5"/>
      <c r="AE33" s="2"/>
      <c r="AF33" s="2"/>
    </row>
    <row r="34" spans="1:43"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3973.8112585958429</v>
      </c>
      <c r="Q34" s="81">
        <v>3924.0415187997623</v>
      </c>
      <c r="R34" s="81">
        <v>4115.2018776086506</v>
      </c>
      <c r="S34" s="81">
        <v>4248.3294125744715</v>
      </c>
      <c r="T34" s="21"/>
      <c r="U34" s="21"/>
      <c r="V34" s="21"/>
      <c r="AB34" s="5"/>
      <c r="AC34" s="5"/>
      <c r="AD34" s="5"/>
      <c r="AE34" s="2"/>
      <c r="AF34" s="2"/>
    </row>
    <row r="35" spans="1:43"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17.266553536437073</v>
      </c>
      <c r="Q35" s="81">
        <v>28.778067307483948</v>
      </c>
      <c r="R35" s="81">
        <v>30.13054505575915</v>
      </c>
      <c r="S35" s="81">
        <v>24.676658065296444</v>
      </c>
      <c r="T35" s="21"/>
      <c r="U35" s="21"/>
      <c r="V35" s="21"/>
      <c r="AB35" s="5"/>
      <c r="AC35" s="5"/>
      <c r="AD35" s="5"/>
      <c r="AE35" s="2"/>
      <c r="AF35" s="2"/>
    </row>
    <row r="36" spans="1:43"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1629.2166342377195</v>
      </c>
      <c r="Q36" s="81">
        <v>1602.2095479627537</v>
      </c>
      <c r="R36" s="81">
        <v>1690.7372721455893</v>
      </c>
      <c r="S36" s="81">
        <v>1674.0718386002318</v>
      </c>
      <c r="T36" s="21"/>
      <c r="U36" s="21"/>
      <c r="V36" s="21"/>
      <c r="AB36" s="5"/>
      <c r="AC36" s="5"/>
      <c r="AD36" s="25"/>
      <c r="AE36" s="2"/>
      <c r="AF36" s="2"/>
    </row>
    <row r="37" spans="1:43"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2575.6941783300008</v>
      </c>
      <c r="Q37" s="98">
        <v>2497.6529175200003</v>
      </c>
      <c r="R37" s="98">
        <v>2730.6224089100006</v>
      </c>
      <c r="S37" s="98">
        <v>2691.4785346300005</v>
      </c>
      <c r="T37" s="21"/>
      <c r="U37" s="21"/>
      <c r="V37" s="21"/>
      <c r="AB37" s="5"/>
      <c r="AC37" s="5"/>
      <c r="AD37" s="5"/>
      <c r="AE37" s="2"/>
      <c r="AF37" s="2"/>
    </row>
    <row r="38" spans="1:43"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8195.9886246999995</v>
      </c>
      <c r="Q38" s="99">
        <v>8052.6820515899999</v>
      </c>
      <c r="R38" s="99">
        <v>8566.6921037199991</v>
      </c>
      <c r="S38" s="99">
        <v>8638.5564438700003</v>
      </c>
      <c r="T38" s="22"/>
      <c r="U38" s="21"/>
      <c r="V38" s="21"/>
      <c r="AB38" s="5"/>
      <c r="AC38" s="5"/>
      <c r="AD38" s="5"/>
      <c r="AE38" s="2"/>
      <c r="AF38" s="2"/>
    </row>
    <row r="39" spans="1:43" ht="15.95" customHeight="1">
      <c r="A39" s="20"/>
      <c r="B39" s="113" t="s">
        <v>118</v>
      </c>
      <c r="C39" s="113"/>
      <c r="D39" s="113"/>
      <c r="E39" s="113"/>
      <c r="F39" s="113"/>
      <c r="G39" s="113"/>
      <c r="H39" s="113"/>
      <c r="I39" s="113"/>
      <c r="J39" s="20"/>
      <c r="K39" s="20"/>
      <c r="L39" s="20"/>
      <c r="M39" s="81"/>
      <c r="N39" s="81"/>
      <c r="O39" s="81"/>
      <c r="P39" s="81"/>
      <c r="Q39" s="81"/>
      <c r="R39" s="81"/>
      <c r="S39" s="81"/>
      <c r="Y39" s="12"/>
      <c r="AA39" s="2"/>
      <c r="AB39" s="5"/>
      <c r="AC39" s="5"/>
      <c r="AD39" s="12"/>
      <c r="AJ39" s="6"/>
      <c r="AK39" s="7"/>
      <c r="AL39" s="2"/>
      <c r="AM39" s="5"/>
      <c r="AN39" s="2"/>
    </row>
    <row r="40" spans="1:43" ht="15.95" customHeight="1">
      <c r="B40" s="11" t="s">
        <v>119</v>
      </c>
      <c r="C40" s="100"/>
      <c r="D40" s="100"/>
      <c r="E40" s="100"/>
      <c r="F40" s="100"/>
      <c r="G40" s="100"/>
      <c r="H40" s="100"/>
      <c r="I40" s="11"/>
      <c r="AA40" s="2"/>
      <c r="AB40" s="5"/>
      <c r="AJ40" s="6"/>
      <c r="AK40" s="7"/>
      <c r="AL40" s="2"/>
      <c r="AM40" s="5"/>
      <c r="AN40" s="2"/>
    </row>
    <row r="41" spans="1:43" ht="15.95" customHeight="1">
      <c r="B41" s="113" t="s">
        <v>120</v>
      </c>
      <c r="C41" s="113"/>
      <c r="D41" s="113"/>
      <c r="E41" s="113"/>
      <c r="F41" s="113"/>
      <c r="G41" s="113"/>
      <c r="H41" s="113"/>
      <c r="I41" s="113"/>
      <c r="Y41" s="12"/>
      <c r="Z41" s="12"/>
      <c r="AA41" s="2"/>
      <c r="AB41" s="5"/>
      <c r="AC41" s="12"/>
      <c r="AD41" s="12"/>
      <c r="AE41" s="12"/>
      <c r="AF41" s="12"/>
      <c r="AG41" s="12"/>
      <c r="AH41" s="12"/>
      <c r="AI41" s="12"/>
      <c r="AJ41" s="6"/>
      <c r="AK41" s="5"/>
      <c r="AL41" s="5"/>
      <c r="AM41" s="2"/>
      <c r="AN41" s="2"/>
    </row>
    <row r="42" spans="1:43" ht="15.95" customHeight="1">
      <c r="B42" s="113" t="s">
        <v>121</v>
      </c>
      <c r="C42" s="113"/>
      <c r="D42" s="113"/>
      <c r="E42" s="113"/>
      <c r="F42" s="113"/>
      <c r="G42" s="113"/>
      <c r="H42" s="113"/>
      <c r="I42" s="113"/>
      <c r="AB42" s="5"/>
      <c r="AK42" s="15"/>
    </row>
    <row r="43" spans="1:43" ht="15.75" customHeight="1">
      <c r="B43" s="115"/>
      <c r="C43" s="115"/>
      <c r="D43" s="115"/>
      <c r="E43" s="115"/>
      <c r="F43" s="115"/>
      <c r="G43" s="115"/>
      <c r="H43" s="115"/>
      <c r="I43" s="115"/>
      <c r="J43" s="115"/>
      <c r="K43" s="115"/>
      <c r="AB43" s="5"/>
      <c r="AK43" s="15"/>
    </row>
    <row r="44" spans="1:43">
      <c r="B44" s="8"/>
      <c r="AB44" s="5"/>
      <c r="AK44" s="15"/>
    </row>
    <row r="45" spans="1:43">
      <c r="B45" s="8" t="s">
        <v>54</v>
      </c>
      <c r="I45"/>
    </row>
    <row r="46" spans="1:43">
      <c r="B46" s="1" t="s">
        <v>22</v>
      </c>
      <c r="AK46" s="2"/>
      <c r="AL46" s="2"/>
      <c r="AM46" s="2"/>
      <c r="AN46" s="2"/>
      <c r="AO46" s="2"/>
      <c r="AP46" s="2"/>
      <c r="AQ46" s="2"/>
    </row>
    <row r="47" spans="1:43">
      <c r="AK47" s="2"/>
      <c r="AL47" s="2"/>
      <c r="AM47" s="2"/>
      <c r="AN47" s="2"/>
      <c r="AO47" s="2"/>
      <c r="AP47" s="2"/>
      <c r="AQ47" s="2"/>
    </row>
    <row r="48" spans="1:43">
      <c r="AK48" s="2"/>
      <c r="AL48" s="4" t="s">
        <v>9</v>
      </c>
      <c r="AM48" s="2"/>
      <c r="AN48" s="2"/>
      <c r="AO48" s="2"/>
      <c r="AP48" s="2"/>
      <c r="AQ48" s="2"/>
    </row>
    <row r="49" spans="2:43">
      <c r="AK49" s="2"/>
      <c r="AL49" s="2" t="s">
        <v>8</v>
      </c>
      <c r="AM49" s="2" t="s">
        <v>7</v>
      </c>
      <c r="AN49" s="2" t="s">
        <v>6</v>
      </c>
      <c r="AO49" s="2"/>
      <c r="AP49" s="2"/>
      <c r="AQ49" s="2"/>
    </row>
    <row r="50" spans="2:43">
      <c r="AK50" s="2"/>
      <c r="AL50" s="3"/>
      <c r="AM50" s="3"/>
      <c r="AN50" s="2"/>
      <c r="AO50" s="2"/>
      <c r="AP50" s="2"/>
      <c r="AQ50" s="2"/>
    </row>
    <row r="51" spans="2:43">
      <c r="AK51" s="2"/>
      <c r="AL51" s="3">
        <v>3867.2887077099995</v>
      </c>
      <c r="AM51" s="3">
        <v>0</v>
      </c>
      <c r="AN51" s="3">
        <v>3867.2887077099995</v>
      </c>
      <c r="AO51" s="2" t="s">
        <v>5</v>
      </c>
      <c r="AP51" s="2"/>
      <c r="AQ51" s="2"/>
    </row>
    <row r="52" spans="2:43">
      <c r="AK52" s="2"/>
      <c r="AL52" s="3">
        <v>3867.2887077099995</v>
      </c>
      <c r="AM52" s="3">
        <v>0</v>
      </c>
      <c r="AN52" s="3">
        <v>0</v>
      </c>
      <c r="AO52" s="2" t="s">
        <v>4</v>
      </c>
      <c r="AP52" s="2"/>
      <c r="AQ52" s="2"/>
    </row>
    <row r="53" spans="2:43">
      <c r="AK53" s="2"/>
      <c r="AL53" s="3">
        <v>3867.2887077099995</v>
      </c>
      <c r="AM53" s="3">
        <v>347.73471604399998</v>
      </c>
      <c r="AN53" s="3">
        <v>347.73471604399998</v>
      </c>
      <c r="AO53" s="2" t="s">
        <v>3</v>
      </c>
      <c r="AP53" s="2"/>
      <c r="AQ53" s="2"/>
    </row>
    <row r="54" spans="2:43">
      <c r="AK54" s="2"/>
      <c r="AL54" s="3">
        <v>4215.0234237539999</v>
      </c>
      <c r="AM54" s="3">
        <v>251.39094305600065</v>
      </c>
      <c r="AN54" s="3">
        <v>251.39094305600065</v>
      </c>
      <c r="AO54" s="2" t="s">
        <v>2</v>
      </c>
      <c r="AP54" s="2"/>
      <c r="AQ54" s="2"/>
    </row>
    <row r="55" spans="2:43">
      <c r="AK55" s="2"/>
      <c r="AL55" s="3">
        <v>4464.6957825500003</v>
      </c>
      <c r="AM55" s="3">
        <v>1.7185842599999999</v>
      </c>
      <c r="AN55" s="3">
        <v>-1.7185842599999999</v>
      </c>
      <c r="AO55" s="2" t="s">
        <v>1</v>
      </c>
      <c r="AP55" s="2"/>
      <c r="AQ55" s="2"/>
    </row>
    <row r="56" spans="2:43">
      <c r="AK56" s="2"/>
      <c r="AL56" s="3">
        <v>4464.6957825500003</v>
      </c>
      <c r="AM56" s="3"/>
      <c r="AN56" s="3">
        <v>4464.6957825500003</v>
      </c>
      <c r="AO56" s="2" t="s">
        <v>0</v>
      </c>
      <c r="AP56" s="2"/>
      <c r="AQ56" s="2"/>
    </row>
    <row r="57" spans="2:43">
      <c r="AK57" s="2"/>
      <c r="AL57" s="2"/>
      <c r="AM57" s="2"/>
      <c r="AN57" s="2"/>
      <c r="AO57" s="2"/>
      <c r="AP57" s="2"/>
      <c r="AQ57" s="2"/>
    </row>
    <row r="58" spans="2:43">
      <c r="AK58" s="2"/>
      <c r="AL58" s="2"/>
      <c r="AM58" s="2"/>
      <c r="AN58" s="2"/>
      <c r="AO58" s="2"/>
      <c r="AP58" s="2"/>
      <c r="AQ58" s="2"/>
    </row>
    <row r="60" spans="2:43">
      <c r="B60" s="108"/>
      <c r="C60" s="108"/>
      <c r="D60" s="108"/>
      <c r="E60" s="108"/>
      <c r="F60" s="108"/>
      <c r="G60" s="108"/>
      <c r="H60" s="108"/>
      <c r="I60" s="16"/>
      <c r="J60" s="16"/>
    </row>
    <row r="64" spans="2:43">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N1:R1"/>
    <mergeCell ref="N2:R2"/>
    <mergeCell ref="N3:R3"/>
    <mergeCell ref="N16:R16"/>
    <mergeCell ref="N31:R31"/>
    <mergeCell ref="B26:J26"/>
    <mergeCell ref="I16:I17"/>
    <mergeCell ref="G16:G17"/>
    <mergeCell ref="I31:I32"/>
    <mergeCell ref="H16:H17"/>
    <mergeCell ref="H31:H32"/>
    <mergeCell ref="B42:I42"/>
    <mergeCell ref="G31:G32"/>
    <mergeCell ref="L31:L32"/>
    <mergeCell ref="M31:M32"/>
    <mergeCell ref="B39:I39"/>
    <mergeCell ref="D31:D32"/>
    <mergeCell ref="K31:K32"/>
    <mergeCell ref="A3:A4"/>
    <mergeCell ref="K3:K4"/>
    <mergeCell ref="T3:T4"/>
    <mergeCell ref="K16:K17"/>
    <mergeCell ref="G3:G4"/>
    <mergeCell ref="J16:J17"/>
    <mergeCell ref="J3:J4"/>
    <mergeCell ref="C3:C4"/>
    <mergeCell ref="H3:H4"/>
    <mergeCell ref="I3:I4"/>
    <mergeCell ref="L3:L4"/>
    <mergeCell ref="L16:L17"/>
    <mergeCell ref="M3:M4"/>
    <mergeCell ref="M16:M17"/>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s>
  <phoneticPr fontId="128" type="noConversion"/>
  <conditionalFormatting sqref="A5:A10 L7:T7 L9:T10">
    <cfRule type="cellIs" dxfId="5" priority="37" operator="lessThan">
      <formula>0</formula>
    </cfRule>
  </conditionalFormatting>
  <conditionalFormatting sqref="C5:K11">
    <cfRule type="cellIs" dxfId="4" priority="40" operator="lessThan">
      <formula>0</formula>
    </cfRule>
  </conditionalFormatting>
  <conditionalFormatting sqref="W7">
    <cfRule type="cellIs" dxfId="3" priority="15" operator="lessThan">
      <formula>0</formula>
    </cfRule>
  </conditionalFormatting>
  <conditionalFormatting sqref="W9:W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8"/>
  <sheetViews>
    <sheetView topLeftCell="A193" zoomScale="85" zoomScaleNormal="85" workbookViewId="0">
      <selection activeCell="B214" sqref="B214"/>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6" t="s">
        <v>42</v>
      </c>
      <c r="B1" s="116"/>
      <c r="C1" s="116"/>
    </row>
    <row r="2" spans="1:3">
      <c r="A2" s="117"/>
      <c r="B2" s="117"/>
      <c r="C2" s="116"/>
    </row>
    <row r="3" spans="1:3" ht="15.75">
      <c r="A3" s="71" t="s">
        <v>33</v>
      </c>
      <c r="B3" s="71" t="s">
        <v>32</v>
      </c>
      <c r="C3" s="71"/>
    </row>
    <row r="4" spans="1:3" ht="15.75">
      <c r="A4" s="72">
        <v>39082</v>
      </c>
      <c r="B4" s="73">
        <v>0.09</v>
      </c>
      <c r="C4" s="74"/>
    </row>
    <row r="5" spans="1:3" ht="15.75">
      <c r="A5" s="72">
        <v>39113</v>
      </c>
      <c r="B5" s="73">
        <v>607.54999999999995</v>
      </c>
      <c r="C5" s="20"/>
    </row>
    <row r="6" spans="1:3" ht="15.75">
      <c r="A6" s="72">
        <v>39141</v>
      </c>
      <c r="B6" s="73">
        <v>610.02</v>
      </c>
      <c r="C6" s="20"/>
    </row>
    <row r="7" spans="1:3" ht="15.75">
      <c r="A7" s="72">
        <v>39172</v>
      </c>
      <c r="B7" s="73">
        <v>613.48212519935316</v>
      </c>
      <c r="C7" s="20"/>
    </row>
    <row r="8" spans="1:3" ht="15.75">
      <c r="A8" s="72">
        <v>39202</v>
      </c>
      <c r="B8" s="73">
        <v>616.68750324617008</v>
      </c>
      <c r="C8" s="20"/>
    </row>
    <row r="9" spans="1:3" ht="15.75">
      <c r="A9" s="72">
        <v>39233</v>
      </c>
      <c r="B9" s="73">
        <v>1345.9596889610773</v>
      </c>
      <c r="C9" s="20"/>
    </row>
    <row r="10" spans="1:3" ht="15.75">
      <c r="A10" s="72">
        <v>39263</v>
      </c>
      <c r="B10" s="73">
        <v>1350.26543115</v>
      </c>
      <c r="C10" s="20"/>
    </row>
    <row r="11" spans="1:3" ht="15.75">
      <c r="A11" s="72">
        <v>39294</v>
      </c>
      <c r="B11" s="73">
        <v>1374.80246956</v>
      </c>
      <c r="C11" s="20"/>
    </row>
    <row r="12" spans="1:3" ht="15.75">
      <c r="A12" s="72">
        <v>39325</v>
      </c>
      <c r="B12" s="73">
        <v>1388.5215101499998</v>
      </c>
      <c r="C12" s="20"/>
    </row>
    <row r="13" spans="1:3" ht="15.75">
      <c r="A13" s="72">
        <v>39355</v>
      </c>
      <c r="B13" s="73">
        <v>1419.1673411900003</v>
      </c>
      <c r="C13" s="20"/>
    </row>
    <row r="14" spans="1:3" ht="15.75">
      <c r="A14" s="72">
        <v>39386</v>
      </c>
      <c r="B14" s="73">
        <v>1435.86320626</v>
      </c>
      <c r="C14" s="20"/>
    </row>
    <row r="15" spans="1:3" ht="15.75">
      <c r="A15" s="72">
        <v>39416</v>
      </c>
      <c r="B15" s="73">
        <v>1469.34415371</v>
      </c>
      <c r="C15" s="20"/>
    </row>
    <row r="16" spans="1:3" ht="15.75">
      <c r="A16" s="72">
        <v>39447</v>
      </c>
      <c r="B16" s="73">
        <v>1466.3539764299999</v>
      </c>
      <c r="C16" s="20"/>
    </row>
    <row r="17" spans="1:3" ht="15.75">
      <c r="A17" s="72">
        <v>39478</v>
      </c>
      <c r="B17" s="73">
        <v>1506.3009643599999</v>
      </c>
      <c r="C17" s="20"/>
    </row>
    <row r="18" spans="1:3" ht="15.75">
      <c r="A18" s="72">
        <v>39507</v>
      </c>
      <c r="B18" s="73">
        <v>1536.9705706200002</v>
      </c>
      <c r="C18" s="20"/>
    </row>
    <row r="19" spans="1:3" ht="15.75">
      <c r="A19" s="72">
        <v>39538</v>
      </c>
      <c r="B19" s="73">
        <v>1574.3020879700002</v>
      </c>
      <c r="C19" s="20"/>
    </row>
    <row r="20" spans="1:3" ht="15.75">
      <c r="A20" s="72">
        <v>39568</v>
      </c>
      <c r="B20" s="73">
        <v>1543.3643948299998</v>
      </c>
      <c r="C20" s="20"/>
    </row>
    <row r="21" spans="1:3" ht="15.75">
      <c r="A21" s="72">
        <v>39599</v>
      </c>
      <c r="B21" s="73">
        <v>2434.3497260099998</v>
      </c>
      <c r="C21" s="20"/>
    </row>
    <row r="22" spans="1:3" ht="15.75">
      <c r="A22" s="72">
        <v>39629</v>
      </c>
      <c r="B22" s="73">
        <v>2451.7137064200001</v>
      </c>
      <c r="C22" s="20"/>
    </row>
    <row r="23" spans="1:3" ht="15.75">
      <c r="A23" s="72">
        <v>39660</v>
      </c>
      <c r="B23" s="73">
        <v>2452.2666008699998</v>
      </c>
      <c r="C23" s="20"/>
    </row>
    <row r="24" spans="1:3" ht="15.75">
      <c r="A24" s="72">
        <v>39691</v>
      </c>
      <c r="B24" s="73">
        <v>2414.52994094</v>
      </c>
      <c r="C24" s="20"/>
    </row>
    <row r="25" spans="1:3" ht="15.75">
      <c r="A25" s="72">
        <v>39721</v>
      </c>
      <c r="B25" s="73">
        <v>2390.2194721599999</v>
      </c>
      <c r="C25" s="20"/>
    </row>
    <row r="26" spans="1:3" ht="15.75">
      <c r="A26" s="72">
        <v>39752</v>
      </c>
      <c r="B26" s="73">
        <v>2330.6589442199997</v>
      </c>
      <c r="C26" s="20"/>
    </row>
    <row r="27" spans="1:3" ht="15.75">
      <c r="A27" s="72">
        <v>39782</v>
      </c>
      <c r="B27" s="73">
        <v>2376.7748794099998</v>
      </c>
      <c r="C27" s="20"/>
    </row>
    <row r="28" spans="1:3" ht="15.75">
      <c r="A28" s="72">
        <v>39813</v>
      </c>
      <c r="B28" s="73">
        <v>2506.7600407799996</v>
      </c>
      <c r="C28" s="20"/>
    </row>
    <row r="29" spans="1:3" ht="15.75">
      <c r="A29" s="72">
        <v>39844</v>
      </c>
      <c r="B29" s="73">
        <v>2423.3597568800001</v>
      </c>
      <c r="C29" s="20"/>
    </row>
    <row r="30" spans="1:3" ht="15.75">
      <c r="A30" s="72">
        <v>39872</v>
      </c>
      <c r="B30" s="73">
        <v>2397.7234205199998</v>
      </c>
      <c r="C30" s="20"/>
    </row>
    <row r="31" spans="1:3" ht="15.75">
      <c r="A31" s="72">
        <v>39903</v>
      </c>
      <c r="B31" s="73">
        <v>2458.0671106899999</v>
      </c>
      <c r="C31" s="20"/>
    </row>
    <row r="32" spans="1:3" ht="15.75">
      <c r="A32" s="72">
        <v>39933</v>
      </c>
      <c r="B32" s="73">
        <v>2447.6260262300002</v>
      </c>
      <c r="C32" s="20"/>
    </row>
    <row r="33" spans="1:3" ht="15.75">
      <c r="A33" s="72">
        <v>39964</v>
      </c>
      <c r="B33" s="73">
        <v>2515.16457687</v>
      </c>
      <c r="C33" s="20"/>
    </row>
    <row r="34" spans="1:3" ht="15.75">
      <c r="A34" s="72">
        <v>39994</v>
      </c>
      <c r="B34" s="73">
        <v>3339.79933162</v>
      </c>
      <c r="C34" s="20"/>
    </row>
    <row r="35" spans="1:3" ht="15.75">
      <c r="A35" s="72">
        <v>40025</v>
      </c>
      <c r="B35" s="73">
        <v>3367.2443608000003</v>
      </c>
      <c r="C35" s="20"/>
    </row>
    <row r="36" spans="1:3" ht="15.75">
      <c r="A36" s="72">
        <v>40056</v>
      </c>
      <c r="B36" s="73">
        <v>3407.0935415700001</v>
      </c>
      <c r="C36" s="20"/>
    </row>
    <row r="37" spans="1:3" ht="15.75">
      <c r="A37" s="72">
        <v>40086</v>
      </c>
      <c r="B37" s="73">
        <v>3456.9770470900003</v>
      </c>
      <c r="C37" s="20"/>
    </row>
    <row r="38" spans="1:3" ht="15.75">
      <c r="A38" s="72">
        <v>40117</v>
      </c>
      <c r="B38" s="73">
        <v>3471.9443703500001</v>
      </c>
      <c r="C38" s="20"/>
    </row>
    <row r="39" spans="1:3" ht="15.75">
      <c r="A39" s="72">
        <v>40147</v>
      </c>
      <c r="B39" s="73">
        <v>3536.2254681599998</v>
      </c>
      <c r="C39" s="20"/>
    </row>
    <row r="40" spans="1:3" ht="15.75">
      <c r="A40" s="72">
        <v>40178</v>
      </c>
      <c r="B40" s="73">
        <v>3420.8330264400001</v>
      </c>
      <c r="C40" s="20"/>
    </row>
    <row r="41" spans="1:3" ht="15.75">
      <c r="A41" s="72">
        <v>40209</v>
      </c>
      <c r="B41" s="73">
        <v>3412.9789593299997</v>
      </c>
      <c r="C41" s="20"/>
    </row>
    <row r="42" spans="1:3" ht="15.75">
      <c r="A42" s="72">
        <v>40237</v>
      </c>
      <c r="B42" s="73">
        <v>3406.66167971</v>
      </c>
      <c r="C42" s="20"/>
    </row>
    <row r="43" spans="1:3" ht="15.75">
      <c r="A43" s="72">
        <v>40268</v>
      </c>
      <c r="B43" s="73">
        <v>3373.6814088599999</v>
      </c>
      <c r="C43" s="20"/>
    </row>
    <row r="44" spans="1:3" ht="15.75">
      <c r="A44" s="72">
        <v>40298</v>
      </c>
      <c r="B44" s="73">
        <v>3364.8699178100001</v>
      </c>
      <c r="C44" s="20"/>
    </row>
    <row r="45" spans="1:3" ht="15.75">
      <c r="A45" s="72">
        <v>40329</v>
      </c>
      <c r="B45" s="73">
        <v>3294.5882933800003</v>
      </c>
      <c r="C45" s="20"/>
    </row>
    <row r="46" spans="1:3" ht="15.75">
      <c r="A46" s="72">
        <v>40359</v>
      </c>
      <c r="B46" s="73">
        <v>3656.1922315900001</v>
      </c>
      <c r="C46" s="20"/>
    </row>
    <row r="47" spans="1:3" ht="15.75">
      <c r="A47" s="72">
        <v>40390</v>
      </c>
      <c r="B47" s="73">
        <v>3759.4282975599999</v>
      </c>
      <c r="C47" s="20"/>
    </row>
    <row r="48" spans="1:3" ht="15.75">
      <c r="A48" s="72">
        <v>40421</v>
      </c>
      <c r="B48" s="73">
        <v>3762.72260426</v>
      </c>
      <c r="C48" s="20"/>
    </row>
    <row r="49" spans="1:3" ht="15.75">
      <c r="A49" s="72">
        <v>40451</v>
      </c>
      <c r="B49" s="73">
        <v>3877.10494707</v>
      </c>
      <c r="C49" s="20"/>
    </row>
    <row r="50" spans="1:3" ht="15.75">
      <c r="A50" s="72">
        <v>40482</v>
      </c>
      <c r="B50" s="73">
        <v>3918.11404812</v>
      </c>
      <c r="C50" s="20"/>
    </row>
    <row r="51" spans="1:3" ht="15.75">
      <c r="A51" s="72">
        <v>40512</v>
      </c>
      <c r="B51" s="73">
        <v>3795.21596077</v>
      </c>
      <c r="C51" s="20"/>
    </row>
    <row r="52" spans="1:3" ht="15.75">
      <c r="A52" s="72">
        <v>40543</v>
      </c>
      <c r="B52" s="73">
        <v>3836.6990915799997</v>
      </c>
      <c r="C52" s="20"/>
    </row>
    <row r="53" spans="1:3" ht="15.75">
      <c r="A53" s="72">
        <v>40574</v>
      </c>
      <c r="B53" s="73">
        <v>3858.5966064099998</v>
      </c>
      <c r="C53" s="20"/>
    </row>
    <row r="54" spans="1:3" ht="15.75">
      <c r="A54" s="72">
        <v>40602</v>
      </c>
      <c r="B54" s="73">
        <v>3871.2599888300001</v>
      </c>
      <c r="C54" s="20"/>
    </row>
    <row r="55" spans="1:3" ht="15.75">
      <c r="A55" s="72">
        <v>40633</v>
      </c>
      <c r="B55" s="73">
        <v>3903.73906743</v>
      </c>
      <c r="C55" s="20"/>
    </row>
    <row r="56" spans="1:3" ht="15.75">
      <c r="A56" s="72">
        <v>40663</v>
      </c>
      <c r="B56" s="73">
        <v>4002.65791739</v>
      </c>
      <c r="C56" s="20"/>
    </row>
    <row r="57" spans="1:3" ht="15.75">
      <c r="A57" s="72">
        <v>40694</v>
      </c>
      <c r="B57" s="73">
        <v>3980.4860228699999</v>
      </c>
      <c r="C57" s="20"/>
    </row>
    <row r="58" spans="1:3" ht="15.75">
      <c r="A58" s="72">
        <v>40724</v>
      </c>
      <c r="B58" s="73">
        <v>4444.3080998400001</v>
      </c>
      <c r="C58" s="20"/>
    </row>
    <row r="59" spans="1:3" ht="15.75">
      <c r="A59" s="72">
        <v>40755</v>
      </c>
      <c r="B59" s="73">
        <v>4491.4165946200001</v>
      </c>
      <c r="C59" s="20"/>
    </row>
    <row r="60" spans="1:3" ht="15.75">
      <c r="A60" s="72">
        <v>40786</v>
      </c>
      <c r="B60" s="73">
        <v>4546.2636313800003</v>
      </c>
      <c r="C60" s="20"/>
    </row>
    <row r="61" spans="1:3" ht="15.75">
      <c r="A61" s="72">
        <v>40816</v>
      </c>
      <c r="B61" s="73">
        <v>4428.2131973400001</v>
      </c>
      <c r="C61" s="20"/>
    </row>
    <row r="62" spans="1:3" ht="15.75">
      <c r="A62" s="72">
        <v>40847</v>
      </c>
      <c r="B62" s="73">
        <v>4493.65117276</v>
      </c>
      <c r="C62" s="20"/>
    </row>
    <row r="63" spans="1:3" ht="15.75">
      <c r="A63" s="72">
        <v>40877</v>
      </c>
      <c r="B63" s="73">
        <v>4442.3168111300001</v>
      </c>
      <c r="C63" s="20"/>
    </row>
    <row r="64" spans="1:3" ht="15.75">
      <c r="A64" s="72">
        <v>40908</v>
      </c>
      <c r="B64" s="73">
        <v>4405.5954183100002</v>
      </c>
      <c r="C64" s="20"/>
    </row>
    <row r="65" spans="1:3" ht="15.75">
      <c r="A65" s="72">
        <v>40939</v>
      </c>
      <c r="B65" s="73">
        <v>4457.7310440000001</v>
      </c>
      <c r="C65" s="20"/>
    </row>
    <row r="66" spans="1:3" ht="15.75">
      <c r="A66" s="72">
        <v>40968</v>
      </c>
      <c r="B66" s="73">
        <v>4464.6957750000001</v>
      </c>
      <c r="C66" s="20"/>
    </row>
    <row r="67" spans="1:3" ht="15.75">
      <c r="A67" s="72">
        <v>40999</v>
      </c>
      <c r="B67" s="73">
        <v>4435.8829218500005</v>
      </c>
      <c r="C67" s="20"/>
    </row>
    <row r="68" spans="1:3" ht="15.75">
      <c r="A68" s="72">
        <v>41029</v>
      </c>
      <c r="B68" s="73">
        <v>4471.4093841800004</v>
      </c>
      <c r="C68" s="20"/>
    </row>
    <row r="69" spans="1:3" ht="15.75">
      <c r="A69" s="72">
        <v>41060</v>
      </c>
      <c r="B69" s="73">
        <v>4373.7284412299996</v>
      </c>
      <c r="C69" s="20"/>
    </row>
    <row r="70" spans="1:3" ht="15.75">
      <c r="A70" s="72">
        <v>41090</v>
      </c>
      <c r="B70" s="73">
        <v>5622.5166305800003</v>
      </c>
      <c r="C70" s="20"/>
    </row>
    <row r="71" spans="1:3" ht="15.75">
      <c r="A71" s="72">
        <v>41121</v>
      </c>
      <c r="B71" s="73">
        <v>5702.6701384799999</v>
      </c>
      <c r="C71" s="20"/>
    </row>
    <row r="72" spans="1:3" ht="15.75">
      <c r="A72" s="72">
        <v>41152</v>
      </c>
      <c r="B72" s="73">
        <v>5767.9400640699996</v>
      </c>
      <c r="C72" s="20"/>
    </row>
    <row r="73" spans="1:3" ht="15.75">
      <c r="A73" s="72">
        <v>41182</v>
      </c>
      <c r="B73" s="73">
        <v>5852.9757182799995</v>
      </c>
      <c r="C73" s="20"/>
    </row>
    <row r="74" spans="1:3" ht="15.75">
      <c r="A74" s="72">
        <v>41213</v>
      </c>
      <c r="B74" s="73">
        <v>5845.7840941499999</v>
      </c>
      <c r="C74" s="20"/>
    </row>
    <row r="75" spans="1:3" ht="15.75">
      <c r="A75" s="72">
        <v>41243</v>
      </c>
      <c r="B75" s="75">
        <v>5869.6098343999993</v>
      </c>
      <c r="C75" s="20"/>
    </row>
    <row r="76" spans="1:3" ht="15.75">
      <c r="A76" s="72">
        <v>41274</v>
      </c>
      <c r="B76" s="73">
        <v>5883.2542653299997</v>
      </c>
      <c r="C76" s="20"/>
    </row>
    <row r="77" spans="1:3" ht="15.75">
      <c r="A77" s="72">
        <v>41304</v>
      </c>
      <c r="B77" s="73">
        <v>5890.1727480899999</v>
      </c>
      <c r="C77" s="20"/>
    </row>
    <row r="78" spans="1:3" ht="15.75">
      <c r="A78" s="72">
        <v>41333</v>
      </c>
      <c r="B78" s="73">
        <v>5829.1336493199997</v>
      </c>
      <c r="C78" s="20"/>
    </row>
    <row r="79" spans="1:3" ht="15.75">
      <c r="A79" s="72">
        <v>41364</v>
      </c>
      <c r="B79" s="73">
        <v>5844.9184455600007</v>
      </c>
      <c r="C79" s="20"/>
    </row>
    <row r="80" spans="1:3" ht="15.75">
      <c r="A80" s="72">
        <v>41394</v>
      </c>
      <c r="B80" s="73">
        <v>5957.8206812200006</v>
      </c>
      <c r="C80" s="20"/>
    </row>
    <row r="81" spans="1:3" ht="15.75">
      <c r="A81" s="72">
        <v>41425</v>
      </c>
      <c r="B81" s="73">
        <v>7148.33124219</v>
      </c>
      <c r="C81" s="20"/>
    </row>
    <row r="82" spans="1:3" ht="15.75">
      <c r="A82" s="72">
        <v>41455</v>
      </c>
      <c r="B82" s="73">
        <v>7006.3939856999996</v>
      </c>
      <c r="C82" s="20"/>
    </row>
    <row r="83" spans="1:3" ht="15.75">
      <c r="A83" s="72">
        <v>41486</v>
      </c>
      <c r="B83" s="73">
        <v>7139.6550606499995</v>
      </c>
      <c r="C83" s="20"/>
    </row>
    <row r="84" spans="1:3" ht="15.75">
      <c r="A84" s="72">
        <v>41517</v>
      </c>
      <c r="B84" s="73">
        <v>7084.7851194099994</v>
      </c>
      <c r="C84" s="20"/>
    </row>
    <row r="85" spans="1:3" ht="15.75">
      <c r="A85" s="72">
        <v>41547</v>
      </c>
      <c r="B85" s="73">
        <v>7273.1356093100003</v>
      </c>
      <c r="C85" s="20"/>
    </row>
    <row r="86" spans="1:3" ht="15.75">
      <c r="A86" s="72">
        <v>41578</v>
      </c>
      <c r="B86" s="73">
        <v>7378.7470625600008</v>
      </c>
      <c r="C86" s="20"/>
    </row>
    <row r="87" spans="1:3" ht="15.75">
      <c r="A87" s="72">
        <v>41608</v>
      </c>
      <c r="B87" s="73">
        <v>7354.4228816000004</v>
      </c>
      <c r="C87" s="20"/>
    </row>
    <row r="88" spans="1:3" ht="15.75">
      <c r="A88" s="72">
        <v>41639</v>
      </c>
      <c r="B88" s="76">
        <v>7335.11450547</v>
      </c>
      <c r="C88" s="20"/>
    </row>
    <row r="89" spans="1:3" ht="15.75">
      <c r="A89" s="72">
        <v>41670</v>
      </c>
      <c r="B89" s="77">
        <v>7352.8471492299996</v>
      </c>
      <c r="C89" s="20"/>
    </row>
    <row r="90" spans="1:3" ht="15.75">
      <c r="A90" s="72">
        <v>41698</v>
      </c>
      <c r="B90" s="76">
        <v>7499.1829499599999</v>
      </c>
      <c r="C90" s="20"/>
    </row>
    <row r="91" spans="1:3" ht="15.75">
      <c r="A91" s="72">
        <v>41729</v>
      </c>
      <c r="B91" s="76">
        <v>7507.4076194099998</v>
      </c>
      <c r="C91" s="20"/>
    </row>
    <row r="92" spans="1:3" ht="15.75">
      <c r="A92" s="72">
        <v>41759</v>
      </c>
      <c r="B92" s="76">
        <v>7598.1852454600003</v>
      </c>
      <c r="C92" s="20"/>
    </row>
    <row r="93" spans="1:3" ht="15.75">
      <c r="A93" s="72">
        <v>41790</v>
      </c>
      <c r="B93" s="76">
        <v>7664.3196188599995</v>
      </c>
      <c r="C93" s="20"/>
    </row>
    <row r="94" spans="1:3" ht="15.75">
      <c r="A94" s="72">
        <v>41820</v>
      </c>
      <c r="B94" s="76">
        <v>8235.7985323299999</v>
      </c>
      <c r="C94" s="20"/>
    </row>
    <row r="95" spans="1:3" ht="15.75">
      <c r="A95" s="72">
        <v>41851</v>
      </c>
      <c r="B95" s="76">
        <v>8169.7869966799999</v>
      </c>
      <c r="C95" s="20"/>
    </row>
    <row r="96" spans="1:3" ht="15.75">
      <c r="A96" s="72">
        <v>41882</v>
      </c>
      <c r="B96" s="76">
        <v>8248.6728051899991</v>
      </c>
      <c r="C96" s="20"/>
    </row>
    <row r="97" spans="1:3" ht="15.75">
      <c r="A97" s="72">
        <v>41912</v>
      </c>
      <c r="B97" s="76">
        <v>7993.0479181400005</v>
      </c>
      <c r="C97" s="20"/>
    </row>
    <row r="98" spans="1:3" ht="15.75">
      <c r="A98" s="72">
        <v>41943</v>
      </c>
      <c r="B98" s="76">
        <v>7999.6255454499997</v>
      </c>
      <c r="C98" s="20"/>
    </row>
    <row r="99" spans="1:3" ht="15.75">
      <c r="A99" s="72">
        <v>41973</v>
      </c>
      <c r="B99" s="76">
        <v>8015.0371112900002</v>
      </c>
      <c r="C99" s="20"/>
    </row>
    <row r="100" spans="1:3" ht="15.75">
      <c r="A100" s="72">
        <v>42004</v>
      </c>
      <c r="B100" s="76">
        <v>7943.6994030900005</v>
      </c>
      <c r="C100" s="20"/>
    </row>
    <row r="101" spans="1:3" ht="15.75">
      <c r="A101" s="72">
        <v>42035</v>
      </c>
      <c r="B101" s="76">
        <v>7931.06033923</v>
      </c>
      <c r="C101" s="20"/>
    </row>
    <row r="102" spans="1:3" ht="15.75">
      <c r="A102" s="72">
        <v>42063</v>
      </c>
      <c r="B102" s="76">
        <v>7942.0567500500001</v>
      </c>
      <c r="C102" s="20"/>
    </row>
    <row r="103" spans="1:3" ht="15.75">
      <c r="A103" s="72">
        <v>42094</v>
      </c>
      <c r="B103" s="76">
        <v>7847.0270224399992</v>
      </c>
      <c r="C103" s="20"/>
    </row>
    <row r="104" spans="1:3" ht="15.75">
      <c r="A104" s="72">
        <v>42124</v>
      </c>
      <c r="B104" s="76">
        <v>7960.4968686899992</v>
      </c>
      <c r="C104" s="20"/>
    </row>
    <row r="105" spans="1:3" ht="15.75">
      <c r="A105" s="72">
        <v>42155</v>
      </c>
      <c r="B105" s="76">
        <v>7829.8670727299996</v>
      </c>
      <c r="C105" s="20"/>
    </row>
    <row r="106" spans="1:3" ht="15.75">
      <c r="A106" s="72">
        <v>42185</v>
      </c>
      <c r="B106" s="76">
        <v>8233.3732907800004</v>
      </c>
      <c r="C106" s="20"/>
    </row>
    <row r="107" spans="1:3" ht="15.75">
      <c r="A107" s="72">
        <v>42216</v>
      </c>
      <c r="B107" s="76">
        <v>8265.7555279499993</v>
      </c>
      <c r="C107" s="20"/>
    </row>
    <row r="108" spans="1:3" ht="15.75">
      <c r="A108" s="72">
        <v>42247</v>
      </c>
      <c r="B108" s="76">
        <v>8165.6743322700004</v>
      </c>
      <c r="C108" s="20"/>
    </row>
    <row r="109" spans="1:3" ht="15.75">
      <c r="A109" s="72">
        <v>42277</v>
      </c>
      <c r="B109" s="76">
        <v>8142.7017994300004</v>
      </c>
      <c r="C109" s="20"/>
    </row>
    <row r="110" spans="1:3" ht="15.75">
      <c r="A110" s="72">
        <v>42308</v>
      </c>
      <c r="B110" s="76">
        <v>8261.5063229999996</v>
      </c>
      <c r="C110" s="20"/>
    </row>
    <row r="111" spans="1:3" ht="15.75">
      <c r="A111" s="72">
        <v>42338</v>
      </c>
      <c r="B111" s="77">
        <v>8137.2504469799997</v>
      </c>
      <c r="C111" s="20"/>
    </row>
    <row r="112" spans="1:3" ht="15.75">
      <c r="A112" s="72">
        <v>42369</v>
      </c>
      <c r="B112" s="76">
        <v>8112.20545984</v>
      </c>
      <c r="C112" s="20"/>
    </row>
    <row r="113" spans="1:3" ht="15.75">
      <c r="A113" s="72">
        <v>42400</v>
      </c>
      <c r="B113" s="76">
        <v>8095.5521462200004</v>
      </c>
      <c r="C113" s="74"/>
    </row>
    <row r="114" spans="1:3" ht="15.75">
      <c r="A114" s="72">
        <v>42429</v>
      </c>
      <c r="B114" s="76">
        <v>8218.9121139100007</v>
      </c>
      <c r="C114" s="20"/>
    </row>
    <row r="115" spans="1:3" ht="15.75">
      <c r="A115" s="72">
        <v>42460</v>
      </c>
      <c r="B115" s="76">
        <v>8529.4134090400003</v>
      </c>
      <c r="C115" s="20"/>
    </row>
    <row r="116" spans="1:3" ht="15.75">
      <c r="A116" s="72">
        <v>42490</v>
      </c>
      <c r="B116" s="76">
        <v>8640.6283319800004</v>
      </c>
      <c r="C116" s="20"/>
    </row>
    <row r="117" spans="1:3" ht="15.75">
      <c r="A117" s="72">
        <v>42521</v>
      </c>
      <c r="B117" s="76">
        <v>8549.4994644599992</v>
      </c>
      <c r="C117" s="20"/>
    </row>
    <row r="118" spans="1:3" ht="15.75">
      <c r="A118" s="72">
        <v>42551</v>
      </c>
      <c r="B118" s="76">
        <v>9214.1529793500013</v>
      </c>
      <c r="C118" s="20"/>
    </row>
    <row r="119" spans="1:3" ht="15.75">
      <c r="A119" s="72">
        <v>42582</v>
      </c>
      <c r="B119" s="76">
        <v>9348.2453520300005</v>
      </c>
      <c r="C119" s="20"/>
    </row>
    <row r="120" spans="1:3" ht="15.75">
      <c r="A120" s="72">
        <v>42613</v>
      </c>
      <c r="B120" s="76">
        <v>9360.3885957099992</v>
      </c>
      <c r="C120" s="20"/>
    </row>
    <row r="121" spans="1:3" ht="15.75">
      <c r="A121" s="72">
        <v>42643</v>
      </c>
      <c r="B121" s="76">
        <v>9403.4400760999997</v>
      </c>
      <c r="C121" s="20"/>
    </row>
    <row r="122" spans="1:3" ht="15.75">
      <c r="A122" s="72">
        <v>42674</v>
      </c>
      <c r="B122" s="76">
        <v>9135.292790219999</v>
      </c>
      <c r="C122" s="20"/>
    </row>
    <row r="123" spans="1:3" ht="15.75">
      <c r="A123" s="72">
        <v>42704</v>
      </c>
      <c r="B123" s="76">
        <v>8843.3632383099994</v>
      </c>
      <c r="C123" s="20"/>
    </row>
    <row r="124" spans="1:3" ht="15.75">
      <c r="A124" s="72">
        <v>42735</v>
      </c>
      <c r="B124" s="76">
        <v>8862.074811370001</v>
      </c>
      <c r="C124" s="20"/>
    </row>
    <row r="125" spans="1:3" ht="15.75">
      <c r="A125" s="72">
        <v>42766</v>
      </c>
      <c r="B125" s="76">
        <v>8993.9632827900004</v>
      </c>
      <c r="C125" s="20"/>
    </row>
    <row r="126" spans="1:3" ht="15.75">
      <c r="A126" s="72">
        <v>42794</v>
      </c>
      <c r="B126" s="76">
        <v>9067.8442654500013</v>
      </c>
      <c r="C126" s="20"/>
    </row>
    <row r="127" spans="1:3" ht="15.75">
      <c r="A127" s="72">
        <f>EOMONTH(A126,1)</f>
        <v>42825</v>
      </c>
      <c r="B127" s="76">
        <v>9096.985751350001</v>
      </c>
      <c r="C127" s="20"/>
    </row>
    <row r="128" spans="1:3" ht="15.75">
      <c r="A128" s="72">
        <v>42855</v>
      </c>
      <c r="B128" s="76">
        <v>9233.930074670001</v>
      </c>
      <c r="C128" s="20"/>
    </row>
    <row r="129" spans="1:3" ht="15.75">
      <c r="A129" s="72">
        <v>42886</v>
      </c>
      <c r="B129" s="76">
        <v>9374.0583153200005</v>
      </c>
      <c r="C129" s="20"/>
    </row>
    <row r="130" spans="1:3" ht="15.75">
      <c r="A130" s="72">
        <v>42916</v>
      </c>
      <c r="B130" s="76">
        <v>9868.6932246899996</v>
      </c>
      <c r="C130" s="20"/>
    </row>
    <row r="131" spans="1:3" ht="15.75">
      <c r="A131" s="72">
        <v>42947</v>
      </c>
      <c r="B131" s="76">
        <v>10055.49383678</v>
      </c>
      <c r="C131" s="20"/>
    </row>
    <row r="132" spans="1:3" ht="15.75">
      <c r="A132" s="72">
        <v>42978</v>
      </c>
      <c r="B132" s="76">
        <v>10155.14542268</v>
      </c>
      <c r="C132" s="20"/>
    </row>
    <row r="133" spans="1:3" ht="15.75">
      <c r="A133" s="72">
        <v>43008</v>
      </c>
      <c r="B133" s="76">
        <v>9799.7462435699999</v>
      </c>
      <c r="C133" s="20"/>
    </row>
    <row r="134" spans="1:3" ht="15.75">
      <c r="A134" s="72">
        <v>43039</v>
      </c>
      <c r="B134" s="76">
        <v>9805.4566484400002</v>
      </c>
      <c r="C134" s="20"/>
    </row>
    <row r="135" spans="1:3" ht="15.75">
      <c r="A135" s="72">
        <v>43069</v>
      </c>
      <c r="B135" s="76">
        <v>9941.886499889999</v>
      </c>
      <c r="C135" s="20"/>
    </row>
    <row r="136" spans="1:3" ht="15.75">
      <c r="A136" s="72">
        <v>43100</v>
      </c>
      <c r="B136" s="76">
        <v>10010.951766169999</v>
      </c>
      <c r="C136" s="20"/>
    </row>
    <row r="137" spans="1:3" ht="15.75">
      <c r="A137" s="72">
        <v>43131</v>
      </c>
      <c r="B137" s="76">
        <v>10218.256100160001</v>
      </c>
      <c r="C137" s="20"/>
    </row>
    <row r="138" spans="1:3" ht="15.75">
      <c r="A138" s="72">
        <v>43159</v>
      </c>
      <c r="B138" s="76">
        <v>10049.1419962</v>
      </c>
      <c r="C138" s="20"/>
    </row>
    <row r="139" spans="1:3" ht="15.75">
      <c r="A139" s="72">
        <v>43190</v>
      </c>
      <c r="B139" s="76">
        <v>10123.760006930001</v>
      </c>
      <c r="C139" s="20"/>
    </row>
    <row r="140" spans="1:3" ht="15.75">
      <c r="A140" s="72">
        <v>43220</v>
      </c>
      <c r="B140" s="76">
        <v>9990.9625813399998</v>
      </c>
      <c r="C140" s="20"/>
    </row>
    <row r="141" spans="1:3" ht="15.75">
      <c r="A141" s="72">
        <v>43251</v>
      </c>
      <c r="B141" s="76">
        <v>9913.7385467999993</v>
      </c>
      <c r="C141" s="20"/>
    </row>
    <row r="142" spans="1:3" ht="15.75">
      <c r="A142" s="72">
        <v>43281</v>
      </c>
      <c r="B142" s="76">
        <v>9870.5935202000001</v>
      </c>
      <c r="C142" s="20"/>
    </row>
    <row r="143" spans="1:3" ht="15.75">
      <c r="A143" s="72">
        <v>43312</v>
      </c>
      <c r="B143" s="76">
        <v>9908.7543925699993</v>
      </c>
      <c r="C143" s="20"/>
    </row>
    <row r="144" spans="1:3" ht="15.75">
      <c r="A144" s="72">
        <v>43343</v>
      </c>
      <c r="B144" s="76">
        <v>9917.5441066299991</v>
      </c>
      <c r="C144" s="20"/>
    </row>
    <row r="145" spans="1:3" ht="15.75">
      <c r="A145" s="72">
        <v>43373</v>
      </c>
      <c r="B145" s="76">
        <v>10103.905792709998</v>
      </c>
      <c r="C145" s="20"/>
    </row>
    <row r="146" spans="1:3" ht="15.75">
      <c r="A146" s="72">
        <v>43404</v>
      </c>
      <c r="B146" s="76">
        <v>9861.3485008299995</v>
      </c>
      <c r="C146" s="20"/>
    </row>
    <row r="147" spans="1:3" ht="15.75">
      <c r="A147" s="72">
        <v>43434</v>
      </c>
      <c r="B147" s="76">
        <v>9878.2032269599986</v>
      </c>
      <c r="C147" s="20"/>
    </row>
    <row r="148" spans="1:3" ht="15.75">
      <c r="A148" s="72">
        <v>43465</v>
      </c>
      <c r="B148" s="76">
        <v>9663.2495183499996</v>
      </c>
      <c r="C148" s="20"/>
    </row>
    <row r="149" spans="1:3" ht="15.75">
      <c r="A149" s="72">
        <v>43496</v>
      </c>
      <c r="B149" s="76">
        <v>9933.0309380400013</v>
      </c>
      <c r="C149" s="20"/>
    </row>
    <row r="150" spans="1:3" ht="15.75">
      <c r="A150" s="72">
        <v>43524</v>
      </c>
      <c r="B150" s="76">
        <v>9973.2158861900007</v>
      </c>
      <c r="C150" s="74"/>
    </row>
    <row r="151" spans="1:3" ht="15.75">
      <c r="A151" s="72">
        <v>43555</v>
      </c>
      <c r="B151" s="76">
        <v>10106.131916280001</v>
      </c>
      <c r="C151" s="20"/>
    </row>
    <row r="152" spans="1:3" ht="15.75">
      <c r="A152" s="72">
        <v>43585</v>
      </c>
      <c r="B152" s="76">
        <v>10179.510795889999</v>
      </c>
      <c r="C152" s="20"/>
    </row>
    <row r="153" spans="1:3" ht="15.75">
      <c r="A153" s="72">
        <v>43616</v>
      </c>
      <c r="B153" s="76">
        <v>10112.408456120002</v>
      </c>
      <c r="C153" s="20"/>
    </row>
    <row r="154" spans="1:3" ht="15.75">
      <c r="A154" s="72">
        <v>43646</v>
      </c>
      <c r="B154" s="76">
        <v>10435.68626572</v>
      </c>
      <c r="C154" s="20"/>
    </row>
    <row r="155" spans="1:3" ht="15.75">
      <c r="A155" s="72">
        <v>43677</v>
      </c>
      <c r="B155" s="76">
        <v>10435.668671309999</v>
      </c>
      <c r="C155" s="20"/>
    </row>
    <row r="156" spans="1:3" ht="15.75">
      <c r="A156" s="72">
        <v>43708</v>
      </c>
      <c r="B156" s="76">
        <v>10504.811112610001</v>
      </c>
      <c r="C156" s="20"/>
    </row>
    <row r="157" spans="1:3" ht="15.75">
      <c r="A157" s="72">
        <v>43738</v>
      </c>
      <c r="B157" s="76">
        <v>10498.41777903</v>
      </c>
      <c r="C157" s="20"/>
    </row>
    <row r="158" spans="1:3" ht="15.75">
      <c r="A158" s="72">
        <v>43769</v>
      </c>
      <c r="B158" s="76">
        <v>10626.311805580001</v>
      </c>
      <c r="C158" s="20"/>
    </row>
    <row r="159" spans="1:3" ht="15.75">
      <c r="A159" s="72">
        <v>43799</v>
      </c>
      <c r="B159" s="76">
        <v>10645.9392054</v>
      </c>
      <c r="C159" s="20"/>
    </row>
    <row r="160" spans="1:3" ht="15.75">
      <c r="A160" s="72">
        <v>43830</v>
      </c>
      <c r="B160" s="76">
        <v>10812.08407877</v>
      </c>
      <c r="C160" s="20"/>
    </row>
    <row r="161" spans="1:3" ht="15.75">
      <c r="A161" s="72">
        <v>43861</v>
      </c>
      <c r="B161" s="76">
        <v>10872.909959840001</v>
      </c>
      <c r="C161" s="20"/>
    </row>
    <row r="162" spans="1:3" ht="15.75">
      <c r="A162" s="72">
        <v>43890</v>
      </c>
      <c r="B162" s="76">
        <v>10630.2115187</v>
      </c>
      <c r="C162" s="20"/>
    </row>
    <row r="163" spans="1:3" ht="15.75">
      <c r="A163" s="72">
        <v>43921</v>
      </c>
      <c r="B163" s="76">
        <v>9922.519412040001</v>
      </c>
      <c r="C163" s="20"/>
    </row>
    <row r="164" spans="1:3" ht="15.75">
      <c r="A164" s="72">
        <v>43951</v>
      </c>
      <c r="B164" s="76">
        <v>10391.25006344</v>
      </c>
      <c r="C164" s="20"/>
    </row>
    <row r="165" spans="1:3" ht="15.75">
      <c r="A165" s="72">
        <v>43982</v>
      </c>
      <c r="B165" s="78">
        <v>10603.840158200001</v>
      </c>
      <c r="C165" s="20"/>
    </row>
    <row r="166" spans="1:3" ht="15.75">
      <c r="A166" s="72">
        <v>44012</v>
      </c>
      <c r="B166" s="79">
        <v>10786.569535629998</v>
      </c>
      <c r="C166" s="20"/>
    </row>
    <row r="167" spans="1:3" ht="15.75">
      <c r="A167" s="72">
        <v>44043</v>
      </c>
      <c r="B167" s="79">
        <v>11232.368953740001</v>
      </c>
      <c r="C167" s="20"/>
    </row>
    <row r="168" spans="1:3" ht="15.75">
      <c r="A168" s="72">
        <v>44074</v>
      </c>
      <c r="B168" s="79">
        <v>11436.49515975</v>
      </c>
      <c r="C168" s="20"/>
    </row>
    <row r="169" spans="1:3" ht="15.75">
      <c r="A169" s="72">
        <v>44104</v>
      </c>
      <c r="B169" s="79">
        <v>11239.22232361</v>
      </c>
      <c r="C169" s="20"/>
    </row>
    <row r="170" spans="1:3" ht="15.75">
      <c r="A170" s="72">
        <v>44135</v>
      </c>
      <c r="B170" s="80">
        <v>9614.0286652900013</v>
      </c>
      <c r="C170" s="20"/>
    </row>
    <row r="171" spans="1:3" ht="15.75">
      <c r="A171" s="72">
        <v>44165</v>
      </c>
      <c r="B171" s="80">
        <v>9977.3812345400002</v>
      </c>
      <c r="C171" s="20"/>
    </row>
    <row r="172" spans="1:3" ht="15.75">
      <c r="A172" s="72">
        <v>44196</v>
      </c>
      <c r="B172" s="80">
        <v>10156.827472120001</v>
      </c>
      <c r="C172" s="20"/>
    </row>
    <row r="173" spans="1:3" ht="15.75">
      <c r="A173" s="72">
        <v>44227</v>
      </c>
      <c r="B173" s="80">
        <v>10105.54314211</v>
      </c>
      <c r="C173" s="20"/>
    </row>
    <row r="174" spans="1:3" ht="15.75">
      <c r="A174" s="72">
        <v>44255</v>
      </c>
      <c r="B174" s="79">
        <v>10082.68653175</v>
      </c>
      <c r="C174" s="20"/>
    </row>
    <row r="175" spans="1:3" ht="15.75">
      <c r="A175" s="72">
        <v>44286</v>
      </c>
      <c r="B175" s="79">
        <v>10080.115985660001</v>
      </c>
      <c r="C175" s="20"/>
    </row>
    <row r="176" spans="1:3" ht="15.75">
      <c r="A176" s="72">
        <v>44316</v>
      </c>
      <c r="B176" s="80">
        <v>8774.5387999300001</v>
      </c>
      <c r="C176" s="20"/>
    </row>
    <row r="177" spans="1:3" ht="15.75">
      <c r="A177" s="72">
        <v>44347</v>
      </c>
      <c r="B177" s="80">
        <v>8870.8899928299998</v>
      </c>
      <c r="C177" s="20"/>
    </row>
    <row r="178" spans="1:3" ht="15.75">
      <c r="A178" s="72">
        <v>44377</v>
      </c>
      <c r="B178" s="80">
        <v>7386.48391627</v>
      </c>
      <c r="C178" s="20"/>
    </row>
    <row r="179" spans="1:3" ht="15.75">
      <c r="A179" s="72">
        <v>44408</v>
      </c>
      <c r="B179" s="80">
        <v>7478.7292752399999</v>
      </c>
      <c r="C179" s="20"/>
    </row>
    <row r="180" spans="1:3" ht="15.75">
      <c r="A180" s="72">
        <v>44439</v>
      </c>
      <c r="B180" s="80">
        <v>7520.60325758</v>
      </c>
      <c r="C180" s="20"/>
    </row>
    <row r="181" spans="1:3" ht="15.75">
      <c r="A181" s="72">
        <v>44469</v>
      </c>
      <c r="B181" s="80">
        <v>7331.3929422399997</v>
      </c>
      <c r="C181" s="20"/>
    </row>
    <row r="182" spans="1:3" ht="15.75">
      <c r="A182" s="72">
        <v>44500</v>
      </c>
      <c r="B182" s="80">
        <v>7452.7832587000003</v>
      </c>
      <c r="C182" s="20"/>
    </row>
    <row r="183" spans="1:3" ht="15.75">
      <c r="A183" s="72">
        <v>44530</v>
      </c>
      <c r="B183" s="79">
        <v>7374.4661848100004</v>
      </c>
      <c r="C183" s="20"/>
    </row>
    <row r="184" spans="1:3" ht="15.75">
      <c r="A184" s="72">
        <v>44561</v>
      </c>
      <c r="B184" s="79">
        <v>7472.9276121000003</v>
      </c>
      <c r="C184" s="20"/>
    </row>
    <row r="185" spans="1:3" ht="15.75">
      <c r="A185" s="72">
        <v>44592</v>
      </c>
      <c r="B185" s="79">
        <v>7242.7195637299992</v>
      </c>
      <c r="C185" s="20"/>
    </row>
    <row r="186" spans="1:3" ht="15.75">
      <c r="A186" s="72">
        <v>44620</v>
      </c>
      <c r="B186" s="79">
        <v>7130.3884944399997</v>
      </c>
      <c r="C186" s="20"/>
    </row>
    <row r="187" spans="1:3" ht="15.75">
      <c r="A187" s="72">
        <v>44651</v>
      </c>
      <c r="B187" s="79">
        <v>7059.4430755499998</v>
      </c>
      <c r="C187" s="20"/>
    </row>
    <row r="188" spans="1:3" ht="15.75">
      <c r="A188" s="72">
        <v>44681</v>
      </c>
      <c r="B188" s="79">
        <v>6619.3197380699994</v>
      </c>
      <c r="C188" s="20"/>
    </row>
    <row r="189" spans="1:3" ht="15.75">
      <c r="A189" s="72">
        <v>44712</v>
      </c>
      <c r="B189" s="79">
        <v>6613.5045016899994</v>
      </c>
      <c r="C189" s="20"/>
    </row>
    <row r="190" spans="1:3" ht="15.75">
      <c r="A190" s="72">
        <v>44742</v>
      </c>
      <c r="B190" s="79">
        <v>6789.4905750200005</v>
      </c>
      <c r="C190" s="20"/>
    </row>
    <row r="191" spans="1:3" ht="15.75">
      <c r="A191" s="72">
        <v>44773</v>
      </c>
      <c r="B191" s="79">
        <v>7061.4042663</v>
      </c>
      <c r="C191" s="20"/>
    </row>
    <row r="192" spans="1:3" ht="15.75">
      <c r="A192" s="72">
        <v>44804</v>
      </c>
      <c r="B192" s="79">
        <v>6792.8193985600001</v>
      </c>
      <c r="C192" s="20"/>
    </row>
    <row r="193" spans="1:3" ht="15.75">
      <c r="A193" s="72">
        <v>44834</v>
      </c>
      <c r="B193" s="79">
        <v>6336.0322219999998</v>
      </c>
      <c r="C193" s="20"/>
    </row>
    <row r="194" spans="1:3" ht="15.75">
      <c r="A194" s="72">
        <v>44865</v>
      </c>
      <c r="B194" s="79">
        <v>6450.9283415399996</v>
      </c>
      <c r="C194" s="20"/>
    </row>
    <row r="195" spans="1:3" ht="15.75">
      <c r="A195" s="72">
        <v>44895</v>
      </c>
      <c r="B195" s="79">
        <v>6816.1873520400004</v>
      </c>
      <c r="C195" s="20"/>
    </row>
    <row r="196" spans="1:3" ht="15.75">
      <c r="A196" s="72">
        <v>44926</v>
      </c>
      <c r="B196" s="79">
        <v>6475.2755505200003</v>
      </c>
      <c r="C196" s="20"/>
    </row>
    <row r="197" spans="1:3" ht="15.75">
      <c r="A197" s="72">
        <v>44957</v>
      </c>
      <c r="B197" s="79">
        <v>6773.0681707700005</v>
      </c>
      <c r="C197" s="20"/>
    </row>
    <row r="198" spans="1:3" ht="15.75">
      <c r="A198" s="72">
        <v>44985</v>
      </c>
      <c r="B198" s="79">
        <v>6566.2735680900005</v>
      </c>
      <c r="C198" s="20"/>
    </row>
    <row r="199" spans="1:3" ht="15.75">
      <c r="A199" s="72">
        <v>45016</v>
      </c>
      <c r="B199" s="79">
        <v>6766.58342103</v>
      </c>
      <c r="C199" s="20"/>
    </row>
    <row r="200" spans="1:3" ht="15.75">
      <c r="A200" s="72">
        <v>45046</v>
      </c>
      <c r="B200" s="79">
        <v>6816.6392690399998</v>
      </c>
      <c r="C200" s="20"/>
    </row>
    <row r="201" spans="1:3" ht="15.75">
      <c r="A201" s="72">
        <v>45077</v>
      </c>
      <c r="B201" s="79">
        <v>6700.9672210200006</v>
      </c>
      <c r="C201" s="20"/>
    </row>
    <row r="202" spans="1:3" ht="15.75">
      <c r="A202" s="72">
        <v>45107</v>
      </c>
      <c r="B202" s="79">
        <v>8489.86619187</v>
      </c>
      <c r="C202" s="20"/>
    </row>
    <row r="203" spans="1:3" ht="15.75">
      <c r="A203" s="72">
        <v>45138</v>
      </c>
      <c r="B203" s="79">
        <v>8635.5040361800002</v>
      </c>
      <c r="C203" s="20"/>
    </row>
    <row r="204" spans="1:3" ht="15.75">
      <c r="A204" s="72">
        <v>45169</v>
      </c>
      <c r="B204" s="79">
        <v>8480.0695234499981</v>
      </c>
      <c r="C204" s="20"/>
    </row>
    <row r="205" spans="1:3" ht="15.75">
      <c r="A205" s="72">
        <v>45199</v>
      </c>
      <c r="B205" s="79">
        <v>8195.9886246999995</v>
      </c>
      <c r="C205" s="20"/>
    </row>
    <row r="206" spans="1:3" ht="15.75">
      <c r="A206" s="72">
        <v>45230</v>
      </c>
      <c r="B206" s="79">
        <v>8052.6820515900008</v>
      </c>
      <c r="C206" s="20"/>
    </row>
    <row r="207" spans="1:3" ht="15.75">
      <c r="A207" s="72">
        <v>45260</v>
      </c>
      <c r="B207" s="79">
        <v>8566.6386037199973</v>
      </c>
    </row>
    <row r="208" spans="1:3" ht="15.75">
      <c r="A208" s="72">
        <v>45291</v>
      </c>
      <c r="B208" s="79">
        <v>8638.5570147000035</v>
      </c>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105</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4.1682303399796339E-2</v>
      </c>
      <c r="C6" s="64">
        <v>8.0067723150991046E-2</v>
      </c>
      <c r="D6" s="64">
        <v>4.2048527526200308E-2</v>
      </c>
      <c r="E6" s="64">
        <v>4.2048527526200308E-2</v>
      </c>
      <c r="F6" s="64">
        <v>-6.3048520251066331E-2</v>
      </c>
      <c r="G6" s="64">
        <v>-2.087980724167382E-3</v>
      </c>
      <c r="H6" s="66" t="s">
        <v>124</v>
      </c>
    </row>
    <row r="7" spans="1:12" ht="16.5" customHeight="1">
      <c r="A7" s="65" t="s">
        <v>23</v>
      </c>
      <c r="B7" s="64">
        <v>4.2665882433351524E-2</v>
      </c>
      <c r="C7" s="64">
        <v>8.3227070329460057E-2</v>
      </c>
      <c r="D7" s="64">
        <v>5.6253953684085901E-2</v>
      </c>
      <c r="E7" s="64">
        <v>5.6253953684085901E-2</v>
      </c>
      <c r="F7" s="64">
        <v>-5.6358705542372434E-2</v>
      </c>
      <c r="G7" s="64">
        <v>1.2382576601652096E-2</v>
      </c>
      <c r="H7" s="66" t="s">
        <v>124</v>
      </c>
    </row>
    <row r="8" spans="1:12" ht="16.5" customHeight="1">
      <c r="A8" s="65" t="s">
        <v>58</v>
      </c>
      <c r="B8" s="64">
        <v>4.3785030560055206E-2</v>
      </c>
      <c r="C8" s="64">
        <v>7.5204876830366488E-2</v>
      </c>
      <c r="D8" s="64">
        <v>5.060345958066377E-2</v>
      </c>
      <c r="E8" s="64">
        <v>5.060345958066377E-2</v>
      </c>
      <c r="F8" s="64">
        <v>-2.8498418218268373E-2</v>
      </c>
      <c r="G8" s="64">
        <v>2.5344652853398486E-3</v>
      </c>
      <c r="H8" s="66" t="s">
        <v>125</v>
      </c>
    </row>
    <row r="9" spans="1:12" ht="16.5" customHeight="1">
      <c r="A9" s="63" t="s">
        <v>24</v>
      </c>
      <c r="B9" s="64">
        <v>4.2396076392292564E-2</v>
      </c>
      <c r="C9" s="64">
        <v>8.8096447868686922E-2</v>
      </c>
      <c r="D9" s="64">
        <v>9.6518338355188013E-2</v>
      </c>
      <c r="E9" s="64">
        <v>9.6518338355188013E-2</v>
      </c>
      <c r="F9" s="64">
        <v>-3.9644410676543784E-2</v>
      </c>
      <c r="G9" s="64">
        <v>2.1833350126331474E-2</v>
      </c>
      <c r="H9" s="66" t="s">
        <v>126</v>
      </c>
    </row>
    <row r="10" spans="1:12" ht="16.5" customHeight="1">
      <c r="A10" s="63" t="s">
        <v>59</v>
      </c>
      <c r="B10" s="64">
        <v>3.9619471053397352E-2</v>
      </c>
      <c r="C10" s="64">
        <v>8.4398584641959346E-2</v>
      </c>
      <c r="D10" s="64">
        <v>0.13956971457641781</v>
      </c>
      <c r="E10" s="64">
        <v>0.13956971457641781</v>
      </c>
      <c r="F10" s="64">
        <v>1.6390306991280745E-3</v>
      </c>
      <c r="G10" s="64">
        <v>3.1393892618033714E-2</v>
      </c>
      <c r="H10" s="66" t="s">
        <v>125</v>
      </c>
    </row>
    <row r="11" spans="1:12" ht="16.5" customHeight="1">
      <c r="A11" s="63" t="s">
        <v>60</v>
      </c>
      <c r="B11" s="64">
        <v>4.7559147898127867E-2</v>
      </c>
      <c r="C11" s="64">
        <v>0.11017588464621239</v>
      </c>
      <c r="D11" s="64">
        <v>0.22426931917531129</v>
      </c>
      <c r="E11" s="64">
        <v>0.22426931917531129</v>
      </c>
      <c r="F11" s="64">
        <v>5.9993634821242425E-2</v>
      </c>
      <c r="G11" s="64">
        <v>9.7296595034871425E-2</v>
      </c>
      <c r="H11" s="66" t="s">
        <v>126</v>
      </c>
    </row>
    <row r="12" spans="1:12" ht="16.5" customHeight="1" thickBot="1">
      <c r="A12" s="104" t="s">
        <v>101</v>
      </c>
      <c r="B12" s="102">
        <v>4.3704515307353822E-2</v>
      </c>
      <c r="C12" s="102">
        <v>9.0966259356637907E-2</v>
      </c>
      <c r="D12" s="102">
        <v>0.11353312280532578</v>
      </c>
      <c r="E12" s="102">
        <v>0.11353312280532578</v>
      </c>
      <c r="F12" s="102">
        <v>-1.3302511498433089E-2</v>
      </c>
      <c r="G12" s="102">
        <v>3.3584861113921782E-2</v>
      </c>
      <c r="H12" s="103" t="s">
        <v>127</v>
      </c>
    </row>
    <row r="13" spans="1:12" ht="16.5" customHeight="1" thickBot="1">
      <c r="A13" s="101" t="s">
        <v>106</v>
      </c>
      <c r="B13" s="102">
        <v>4.3704515307356695E-2</v>
      </c>
      <c r="C13" s="102">
        <v>9.0966259356648274E-2</v>
      </c>
      <c r="D13" s="102">
        <v>0.11353312280532492</v>
      </c>
      <c r="E13" s="102">
        <v>0.11353312280532492</v>
      </c>
      <c r="F13" s="102">
        <v>-1.4949210059759244E-2</v>
      </c>
      <c r="G13" s="102">
        <v>3.2101329941133017E-2</v>
      </c>
      <c r="H13" s="103" t="s">
        <v>127</v>
      </c>
    </row>
    <row r="14" spans="1:12" ht="16.5" customHeight="1">
      <c r="A14" s="20" t="s">
        <v>45</v>
      </c>
      <c r="B14" s="106">
        <v>1.9277302790772725E-2</v>
      </c>
      <c r="C14" s="64">
        <v>-2.4535750518283269E-2</v>
      </c>
      <c r="D14" s="106">
        <v>2.917941617898575E-2</v>
      </c>
      <c r="E14" s="64">
        <v>2.917941617898575E-2</v>
      </c>
      <c r="F14" s="64">
        <v>7.5413004911565551E-2</v>
      </c>
      <c r="G14" s="64">
        <v>2.9976173852769517E-2</v>
      </c>
      <c r="H14" s="66" t="s">
        <v>127</v>
      </c>
    </row>
    <row r="15" spans="1:12" ht="16.5" customHeight="1">
      <c r="A15" s="67" t="s">
        <v>107</v>
      </c>
      <c r="B15" s="105">
        <v>6.3824323273033334E-2</v>
      </c>
      <c r="C15" s="105">
        <v>6.419858339320883E-2</v>
      </c>
      <c r="D15" s="68">
        <v>0.14602536922474707</v>
      </c>
      <c r="E15" s="68">
        <v>0.14602536922474707</v>
      </c>
      <c r="F15" s="68">
        <v>5.9336430000145768E-2</v>
      </c>
      <c r="G15" s="68">
        <v>6.3039778841122995E-2</v>
      </c>
      <c r="H15" s="69" t="s">
        <v>127</v>
      </c>
    </row>
    <row r="16" spans="1:12" ht="15.95" customHeight="1">
      <c r="A16" s="118" t="s">
        <v>108</v>
      </c>
      <c r="B16" s="118"/>
      <c r="C16" s="118"/>
      <c r="D16" s="118"/>
      <c r="E16" s="118"/>
      <c r="F16" s="118"/>
      <c r="G16" s="118"/>
      <c r="H16" s="118"/>
    </row>
    <row r="17" spans="1:8" ht="15.95" customHeight="1">
      <c r="A17" s="119" t="s">
        <v>109</v>
      </c>
      <c r="B17" s="119"/>
      <c r="C17" s="119"/>
      <c r="D17" s="119"/>
      <c r="E17" s="119"/>
      <c r="F17" s="119"/>
      <c r="G17" s="119"/>
      <c r="H17" s="70"/>
    </row>
    <row r="18" spans="1:8" s="11" customFormat="1" ht="15.95" customHeight="1">
      <c r="A18" s="119" t="s">
        <v>110</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c r="A22" s="120"/>
      <c r="B22" s="120"/>
      <c r="C22" s="120"/>
      <c r="D22" s="120"/>
      <c r="E22" s="120"/>
      <c r="F22" s="120"/>
      <c r="G22" s="120"/>
      <c r="H22" s="120"/>
    </row>
    <row r="23" spans="1:8">
      <c r="A23" s="120"/>
      <c r="B23" s="120"/>
      <c r="C23" s="120"/>
      <c r="D23" s="120"/>
      <c r="E23" s="120"/>
      <c r="F23" s="120"/>
      <c r="G23" s="120"/>
      <c r="H23" s="120"/>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128</v>
      </c>
      <c r="C4" s="54">
        <v>2923.1398544099998</v>
      </c>
      <c r="D4" s="55">
        <v>0.33838290846432878</v>
      </c>
    </row>
    <row r="5" spans="1:16383" ht="16.5" customHeight="1">
      <c r="B5" s="51" t="s">
        <v>23</v>
      </c>
      <c r="C5" s="54">
        <v>683.78270304</v>
      </c>
      <c r="D5" s="55">
        <v>7.9154741591717967E-2</v>
      </c>
    </row>
    <row r="6" spans="1:16383" ht="16.5" customHeight="1">
      <c r="B6" s="56" t="s">
        <v>58</v>
      </c>
      <c r="C6" s="54">
        <v>516.48392305000004</v>
      </c>
      <c r="D6" s="55">
        <v>5.978822114619646E-2</v>
      </c>
    </row>
    <row r="7" spans="1:16383" ht="16.5" customHeight="1">
      <c r="B7" s="51" t="s">
        <v>129</v>
      </c>
      <c r="C7" s="54">
        <v>1119.8440753099999</v>
      </c>
      <c r="D7" s="55">
        <v>0.12963324168642223</v>
      </c>
    </row>
    <row r="8" spans="1:16383" ht="16.5" customHeight="1">
      <c r="B8" s="56" t="s">
        <v>59</v>
      </c>
      <c r="C8" s="54">
        <v>690.23429750000003</v>
      </c>
      <c r="D8" s="55">
        <v>7.9901578693717598E-2</v>
      </c>
    </row>
    <row r="9" spans="1:16383" ht="16.5" customHeight="1">
      <c r="B9" s="57" t="s">
        <v>60</v>
      </c>
      <c r="C9" s="54">
        <v>2705.07159056</v>
      </c>
      <c r="D9" s="58">
        <v>0.31313930841761689</v>
      </c>
    </row>
    <row r="10" spans="1:16383" ht="16.5" customHeight="1">
      <c r="B10" s="59" t="s">
        <v>93</v>
      </c>
      <c r="C10" s="60">
        <v>8638.5564438700003</v>
      </c>
      <c r="D10" s="61">
        <v>1</v>
      </c>
    </row>
    <row r="11" spans="1:16383" s="20" customFormat="1" ht="15.95" customHeight="1">
      <c r="A11" s="20" t="s">
        <v>61</v>
      </c>
      <c r="B11" s="11" t="s">
        <v>122</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5" customHeight="1">
      <c r="A12" s="20" t="s">
        <v>62</v>
      </c>
      <c r="B12" s="11" t="s">
        <v>123</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1" t="s">
        <v>37</v>
      </c>
      <c r="B3" s="121"/>
      <c r="C3" s="127" t="s">
        <v>38</v>
      </c>
    </row>
    <row r="4" spans="1:6" ht="16.5" customHeight="1">
      <c r="A4" s="130"/>
      <c r="B4" s="130"/>
      <c r="C4" s="128"/>
    </row>
    <row r="5" spans="1:6" ht="16.5" customHeight="1">
      <c r="A5" s="131" t="s">
        <v>35</v>
      </c>
      <c r="B5" s="131"/>
      <c r="C5" s="50">
        <v>7.0847572717810081</v>
      </c>
    </row>
    <row r="6" spans="1:6" ht="16.5" customHeight="1">
      <c r="A6" s="38" t="s">
        <v>23</v>
      </c>
      <c r="B6" s="38"/>
      <c r="C6" s="50">
        <v>9.3937010693148721</v>
      </c>
    </row>
    <row r="7" spans="1:6" ht="16.5" customHeight="1">
      <c r="A7" s="38" t="s">
        <v>58</v>
      </c>
      <c r="B7" s="38"/>
      <c r="C7" s="50">
        <v>5.7753392599998712</v>
      </c>
    </row>
    <row r="8" spans="1:6" ht="16.5" customHeight="1">
      <c r="A8" s="51" t="s">
        <v>24</v>
      </c>
      <c r="B8" s="51"/>
      <c r="C8" s="50">
        <v>6.0375517826926286</v>
      </c>
    </row>
    <row r="9" spans="1:6" ht="16.5" customHeight="1">
      <c r="A9" s="34" t="s">
        <v>59</v>
      </c>
      <c r="B9" s="34"/>
      <c r="C9" s="52">
        <v>3.599039827046004</v>
      </c>
    </row>
    <row r="10" spans="1:6" ht="16.5" customHeight="1">
      <c r="A10" s="48" t="s">
        <v>11</v>
      </c>
      <c r="B10" s="38"/>
      <c r="C10" s="53">
        <v>6.6337329275565668</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E8" sqref="E8"/>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143">
        <v>0.30053045090697961</v>
      </c>
      <c r="C5" s="143">
        <v>0.244525797984534</v>
      </c>
      <c r="D5" s="143">
        <v>0.15879078109784334</v>
      </c>
      <c r="E5" s="143">
        <v>4.8803806312850612E-2</v>
      </c>
      <c r="F5" s="143">
        <v>3.1639308235789899E-2</v>
      </c>
      <c r="G5" s="143">
        <v>1.9615187844501187E-2</v>
      </c>
      <c r="H5" s="143">
        <v>3.3132206573656385E-3</v>
      </c>
      <c r="I5" s="143">
        <v>0.13387886503261012</v>
      </c>
      <c r="J5" s="143">
        <v>5.8902581927525482E-2</v>
      </c>
      <c r="K5" s="39">
        <v>1</v>
      </c>
    </row>
    <row r="6" spans="1:11" ht="16.5" customHeight="1">
      <c r="A6" s="46" t="s">
        <v>23</v>
      </c>
      <c r="B6" s="45">
        <v>0.45179203209813906</v>
      </c>
      <c r="C6" s="45">
        <v>0.22277703689016667</v>
      </c>
      <c r="D6" s="45">
        <v>3.2591779378040697E-2</v>
      </c>
      <c r="E6" s="45">
        <v>0.24707531354462614</v>
      </c>
      <c r="F6" s="45">
        <v>1.9414022365557611E-2</v>
      </c>
      <c r="G6" s="45">
        <v>1.2128229338253487E-2</v>
      </c>
      <c r="H6" s="45">
        <v>0</v>
      </c>
      <c r="I6" s="45">
        <v>0</v>
      </c>
      <c r="J6" s="45">
        <v>1.4221586385216202E-2</v>
      </c>
      <c r="K6" s="39">
        <v>1</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0.67174125147892605</v>
      </c>
      <c r="C8" s="45">
        <v>0.23681082797762595</v>
      </c>
      <c r="D8" s="45">
        <v>7.2992805161175888E-3</v>
      </c>
      <c r="E8" s="45">
        <v>4.181050977747839E-2</v>
      </c>
      <c r="F8" s="45">
        <v>3.3208942333963085E-2</v>
      </c>
      <c r="G8" s="45">
        <v>4.8495378416826855E-3</v>
      </c>
      <c r="H8" s="45">
        <v>3.4854534537940105E-3</v>
      </c>
      <c r="I8" s="45">
        <v>0</v>
      </c>
      <c r="J8" s="45">
        <v>7.9419662041235435E-4</v>
      </c>
      <c r="K8" s="39">
        <v>0.99999999999999978</v>
      </c>
    </row>
    <row r="9" spans="1:11" ht="16.5" customHeight="1">
      <c r="A9" s="46" t="s">
        <v>59</v>
      </c>
      <c r="B9" s="45">
        <v>0.8039731470312802</v>
      </c>
      <c r="C9" s="45">
        <v>0.17694564679321809</v>
      </c>
      <c r="D9" s="45">
        <v>0</v>
      </c>
      <c r="E9" s="45">
        <v>1.9081206175501582E-2</v>
      </c>
      <c r="F9" s="45">
        <v>0</v>
      </c>
      <c r="G9" s="45">
        <v>0</v>
      </c>
      <c r="H9" s="45">
        <v>0</v>
      </c>
      <c r="I9" s="45">
        <v>0</v>
      </c>
      <c r="J9" s="45">
        <v>0</v>
      </c>
      <c r="K9" s="39">
        <v>1.0000000000000002</v>
      </c>
    </row>
    <row r="10" spans="1:11" ht="16.5" customHeight="1">
      <c r="A10" s="47" t="s">
        <v>60</v>
      </c>
      <c r="B10" s="40">
        <v>0.66660114757506417</v>
      </c>
      <c r="C10" s="40">
        <v>8.4236236055707389E-2</v>
      </c>
      <c r="D10" s="40">
        <v>5.3958311905446969E-2</v>
      </c>
      <c r="E10" s="40">
        <v>3.4575976335117053E-2</v>
      </c>
      <c r="F10" s="40">
        <v>2.9298049015254745E-2</v>
      </c>
      <c r="G10" s="40">
        <v>1.7404881155198285E-2</v>
      </c>
      <c r="H10" s="40">
        <v>2.3867329731792529E-2</v>
      </c>
      <c r="I10" s="40">
        <v>4.5627933223921944E-3</v>
      </c>
      <c r="J10" s="40">
        <v>8.5495274904026711E-2</v>
      </c>
      <c r="K10" s="40">
        <v>0.99999999999999967</v>
      </c>
    </row>
    <row r="11" spans="1:11" ht="16.5" customHeight="1">
      <c r="A11" s="48" t="s">
        <v>11</v>
      </c>
      <c r="B11" s="49">
        <v>0.55730181278102997</v>
      </c>
      <c r="C11" s="49">
        <v>0.17159167802530903</v>
      </c>
      <c r="D11" s="49">
        <v>7.4154578088630491E-2</v>
      </c>
      <c r="E11" s="49">
        <v>5.384330425485144E-2</v>
      </c>
      <c r="F11" s="49">
        <v>2.572226672057893E-2</v>
      </c>
      <c r="G11" s="49">
        <v>1.3676264931258912E-2</v>
      </c>
      <c r="H11" s="49">
        <v>9.0467669983746724E-3</v>
      </c>
      <c r="I11" s="49">
        <v>4.6731109677064356E-2</v>
      </c>
      <c r="J11" s="144">
        <v>4.7932218522901991E-2</v>
      </c>
      <c r="K11" s="42">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C9" sqref="C9"/>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0.18583614661289674</v>
      </c>
      <c r="C5" s="39">
        <v>6.063498345804208E-2</v>
      </c>
      <c r="D5" s="39">
        <v>8.7045629308698552E-2</v>
      </c>
      <c r="E5" s="39">
        <v>1.1313688083139433E-3</v>
      </c>
      <c r="F5" s="39">
        <v>0</v>
      </c>
      <c r="G5" s="39">
        <v>0.33464812818795131</v>
      </c>
    </row>
    <row r="6" spans="1:8" ht="16.5" customHeight="1">
      <c r="A6" s="38" t="s">
        <v>63</v>
      </c>
      <c r="B6" s="39">
        <v>7.6908577438156434E-2</v>
      </c>
      <c r="C6" s="39">
        <v>3.9997494063214636E-2</v>
      </c>
      <c r="D6" s="39">
        <v>0</v>
      </c>
      <c r="E6" s="39">
        <v>1.3994543231351171E-2</v>
      </c>
      <c r="F6" s="39">
        <v>0</v>
      </c>
      <c r="G6" s="39">
        <v>0.13090061473272224</v>
      </c>
    </row>
    <row r="7" spans="1:8" ht="16.5" customHeight="1">
      <c r="A7" s="38" t="s">
        <v>64</v>
      </c>
      <c r="B7" s="39">
        <v>0.18451773550193568</v>
      </c>
      <c r="C7" s="39">
        <v>3.9975289819089961E-3</v>
      </c>
      <c r="D7" s="39">
        <v>0</v>
      </c>
      <c r="E7" s="39">
        <v>7.466429194904961E-2</v>
      </c>
      <c r="F7" s="39">
        <v>0</v>
      </c>
      <c r="G7" s="39">
        <v>0.26317955643289431</v>
      </c>
    </row>
    <row r="8" spans="1:8" ht="16.5" customHeight="1">
      <c r="A8" s="38" t="s">
        <v>65</v>
      </c>
      <c r="B8" s="39">
        <v>4.2571046664498E-2</v>
      </c>
      <c r="C8" s="39">
        <v>1.058270816139709E-2</v>
      </c>
      <c r="D8" s="39">
        <v>0</v>
      </c>
      <c r="E8" s="39">
        <v>9.3039117748555625E-2</v>
      </c>
      <c r="F8" s="39">
        <v>2.4975000175471518E-3</v>
      </c>
      <c r="G8" s="39">
        <v>0.14869037259199785</v>
      </c>
    </row>
    <row r="9" spans="1:8" ht="16.5" customHeight="1">
      <c r="A9" s="38" t="s">
        <v>66</v>
      </c>
      <c r="B9" s="39">
        <v>2.2094096283906219E-3</v>
      </c>
      <c r="C9" s="39">
        <v>0</v>
      </c>
      <c r="D9" s="39">
        <v>0</v>
      </c>
      <c r="E9" s="39">
        <v>4.0553626163272885E-3</v>
      </c>
      <c r="F9" s="39">
        <v>4.9185061303968762E-2</v>
      </c>
      <c r="G9" s="39">
        <v>5.5449833548686669E-2</v>
      </c>
    </row>
    <row r="10" spans="1:8" ht="16.5" customHeight="1">
      <c r="A10" s="38" t="s">
        <v>67</v>
      </c>
      <c r="B10" s="39">
        <v>0</v>
      </c>
      <c r="C10" s="39">
        <v>0</v>
      </c>
      <c r="D10" s="39">
        <v>0</v>
      </c>
      <c r="E10" s="39">
        <v>0</v>
      </c>
      <c r="F10" s="39">
        <v>4.7953641353969324E-2</v>
      </c>
      <c r="G10" s="39">
        <v>4.7953641353969324E-2</v>
      </c>
    </row>
    <row r="11" spans="1:8" ht="16.5" customHeight="1">
      <c r="A11" s="38" t="s">
        <v>68</v>
      </c>
      <c r="B11" s="39">
        <v>0</v>
      </c>
      <c r="C11" s="39">
        <v>0</v>
      </c>
      <c r="D11" s="39">
        <v>0</v>
      </c>
      <c r="E11" s="39">
        <v>0</v>
      </c>
      <c r="F11" s="39">
        <v>1.4595398552592084E-2</v>
      </c>
      <c r="G11" s="39">
        <v>1.4595398552592084E-2</v>
      </c>
    </row>
    <row r="12" spans="1:8" ht="16.5" customHeight="1">
      <c r="A12" s="34" t="s">
        <v>103</v>
      </c>
      <c r="B12" s="40">
        <v>6.0852368368049679E-4</v>
      </c>
      <c r="C12" s="40">
        <v>2.8618202167471406E-5</v>
      </c>
      <c r="D12" s="40">
        <v>0</v>
      </c>
      <c r="E12" s="40">
        <v>1.8482614607485169E-3</v>
      </c>
      <c r="F12" s="40">
        <v>2.0970512525896184E-3</v>
      </c>
      <c r="G12" s="40">
        <v>4.5824545991861032E-3</v>
      </c>
    </row>
    <row r="13" spans="1:8" ht="16.5" customHeight="1">
      <c r="A13" s="41" t="s">
        <v>11</v>
      </c>
      <c r="B13" s="42">
        <v>0.49265143952955798</v>
      </c>
      <c r="C13" s="42">
        <v>0.11524133286673027</v>
      </c>
      <c r="D13" s="42">
        <v>8.7045629308698552E-2</v>
      </c>
      <c r="E13" s="42">
        <v>0.18873294581434613</v>
      </c>
      <c r="F13" s="42">
        <v>0.11632865248066694</v>
      </c>
      <c r="G13" s="42">
        <v>0.99999999999999989</v>
      </c>
    </row>
    <row r="14" spans="1:8" ht="15" customHeight="1">
      <c r="A14" s="43" t="s">
        <v>133</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H26" sqref="H26"/>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0" t="s">
        <v>43</v>
      </c>
      <c r="B2" s="134" t="s">
        <v>35</v>
      </c>
      <c r="C2" s="137" t="s">
        <v>23</v>
      </c>
      <c r="D2" s="137" t="s">
        <v>58</v>
      </c>
      <c r="E2" s="137" t="s">
        <v>46</v>
      </c>
      <c r="F2" s="137" t="s">
        <v>59</v>
      </c>
      <c r="G2" s="138" t="s">
        <v>25</v>
      </c>
      <c r="H2" s="134" t="s">
        <v>11</v>
      </c>
    </row>
    <row r="3" spans="1:8" ht="24.95" customHeight="1">
      <c r="A3" s="130"/>
      <c r="B3" s="136"/>
      <c r="C3" s="129"/>
      <c r="D3" s="129"/>
      <c r="E3" s="129"/>
      <c r="F3" s="129"/>
      <c r="G3" s="139"/>
      <c r="H3" s="128"/>
    </row>
    <row r="4" spans="1:8" ht="16.5" customHeight="1">
      <c r="A4" s="30" t="s">
        <v>74</v>
      </c>
      <c r="B4" s="31">
        <v>0</v>
      </c>
      <c r="C4" s="31">
        <v>0</v>
      </c>
      <c r="D4" s="31">
        <v>0</v>
      </c>
      <c r="E4" s="31">
        <v>0</v>
      </c>
      <c r="F4" s="31">
        <v>14.298995216227489</v>
      </c>
      <c r="G4" s="31">
        <v>0</v>
      </c>
      <c r="H4" s="31">
        <v>14.298995216227489</v>
      </c>
    </row>
    <row r="5" spans="1:8" ht="16.5" customHeight="1">
      <c r="A5" s="30" t="s">
        <v>20</v>
      </c>
      <c r="B5" s="31">
        <v>57.083132672147258</v>
      </c>
      <c r="C5" s="31">
        <v>8.4728580675781693</v>
      </c>
      <c r="D5" s="31">
        <v>0</v>
      </c>
      <c r="E5" s="31">
        <v>19.741922500611025</v>
      </c>
      <c r="F5" s="31">
        <v>5.4164132470457842</v>
      </c>
      <c r="G5" s="31">
        <v>48.18854202672695</v>
      </c>
      <c r="H5" s="31">
        <v>138.90286851410917</v>
      </c>
    </row>
    <row r="6" spans="1:8" ht="16.5" customHeight="1">
      <c r="A6" s="30" t="s">
        <v>75</v>
      </c>
      <c r="B6" s="31">
        <v>37.174032207352219</v>
      </c>
      <c r="C6" s="31">
        <v>0</v>
      </c>
      <c r="D6" s="31">
        <v>0</v>
      </c>
      <c r="E6" s="31">
        <v>9.4900078876225464</v>
      </c>
      <c r="F6" s="31">
        <v>2.8201534147344756</v>
      </c>
      <c r="G6" s="31">
        <v>5.0206063846486115</v>
      </c>
      <c r="H6" s="31">
        <v>54.504799894357852</v>
      </c>
    </row>
    <row r="7" spans="1:8" ht="16.5" customHeight="1">
      <c r="A7" s="30" t="s">
        <v>76</v>
      </c>
      <c r="B7" s="31">
        <v>0</v>
      </c>
      <c r="C7" s="31">
        <v>0</v>
      </c>
      <c r="D7" s="31">
        <v>0</v>
      </c>
      <c r="E7" s="31">
        <v>4.3547747527291385</v>
      </c>
      <c r="F7" s="31">
        <v>24.307770166626071</v>
      </c>
      <c r="G7" s="31">
        <v>16.458882015639645</v>
      </c>
      <c r="H7" s="31">
        <v>45.121426934994858</v>
      </c>
    </row>
    <row r="8" spans="1:8" ht="16.5" customHeight="1">
      <c r="A8" s="30" t="s">
        <v>77</v>
      </c>
      <c r="B8" s="31">
        <v>102.4652234868814</v>
      </c>
      <c r="C8" s="31">
        <v>13.351828848594598</v>
      </c>
      <c r="D8" s="31">
        <v>0</v>
      </c>
      <c r="E8" s="31">
        <v>57.134810557805899</v>
      </c>
      <c r="F8" s="31">
        <v>19.420039511565705</v>
      </c>
      <c r="G8" s="31">
        <v>81.810075900181303</v>
      </c>
      <c r="H8" s="31">
        <v>274.18197830502891</v>
      </c>
    </row>
    <row r="9" spans="1:8" ht="16.5" customHeight="1">
      <c r="A9" s="30" t="s">
        <v>102</v>
      </c>
      <c r="B9" s="31">
        <v>412.9896808466911</v>
      </c>
      <c r="C9" s="31">
        <v>0</v>
      </c>
      <c r="D9" s="31">
        <v>0</v>
      </c>
      <c r="E9" s="31">
        <v>7.08047618763299</v>
      </c>
      <c r="F9" s="31">
        <v>4.7630816195307233</v>
      </c>
      <c r="G9" s="31">
        <v>67.00881199960827</v>
      </c>
      <c r="H9" s="31">
        <v>491.8420506534631</v>
      </c>
    </row>
    <row r="10" spans="1:8" ht="16.5" customHeight="1">
      <c r="A10" s="30" t="s">
        <v>78</v>
      </c>
      <c r="B10" s="31">
        <v>7.7254400499462577</v>
      </c>
      <c r="C10" s="31">
        <v>0.84886543659705804</v>
      </c>
      <c r="D10" s="31">
        <v>0</v>
      </c>
      <c r="E10" s="31">
        <v>2.6115351929149129</v>
      </c>
      <c r="F10" s="31">
        <v>0</v>
      </c>
      <c r="G10" s="31">
        <v>21.784314751189989</v>
      </c>
      <c r="H10" s="31">
        <v>32.970155430648219</v>
      </c>
    </row>
    <row r="11" spans="1:8" ht="16.5" customHeight="1">
      <c r="A11" s="30" t="s">
        <v>79</v>
      </c>
      <c r="B11" s="31">
        <v>190.75492413147339</v>
      </c>
      <c r="C11" s="31">
        <v>68.608778227550886</v>
      </c>
      <c r="D11" s="31">
        <v>0</v>
      </c>
      <c r="E11" s="31">
        <v>71.165341120706771</v>
      </c>
      <c r="F11" s="31">
        <v>14.106696845983549</v>
      </c>
      <c r="G11" s="31">
        <v>71.861896816725832</v>
      </c>
      <c r="H11" s="31">
        <v>416.49763714244045</v>
      </c>
    </row>
    <row r="12" spans="1:8" ht="16.5" customHeight="1">
      <c r="A12" s="30" t="s">
        <v>80</v>
      </c>
      <c r="B12" s="31">
        <v>149.67238451250657</v>
      </c>
      <c r="C12" s="31">
        <v>20.039606263811653</v>
      </c>
      <c r="D12" s="31">
        <v>0</v>
      </c>
      <c r="E12" s="31">
        <v>50.964585377551366</v>
      </c>
      <c r="F12" s="31">
        <v>13.033922777117933</v>
      </c>
      <c r="G12" s="31">
        <v>55.406001523276487</v>
      </c>
      <c r="H12" s="31">
        <v>289.11650045426404</v>
      </c>
    </row>
    <row r="13" spans="1:8" ht="16.5" customHeight="1">
      <c r="A13" s="30" t="s">
        <v>52</v>
      </c>
      <c r="B13" s="31">
        <v>3.3290875593534732</v>
      </c>
      <c r="C13" s="31">
        <v>0</v>
      </c>
      <c r="D13" s="31">
        <v>0</v>
      </c>
      <c r="E13" s="31">
        <v>4.7628778546437882</v>
      </c>
      <c r="F13" s="31">
        <v>1.9807914890604121</v>
      </c>
      <c r="G13" s="31">
        <v>18.184625597529926</v>
      </c>
      <c r="H13" s="31">
        <v>28.2573825005876</v>
      </c>
    </row>
    <row r="14" spans="1:8" ht="16.5" customHeight="1">
      <c r="A14" s="30" t="s">
        <v>81</v>
      </c>
      <c r="B14" s="31">
        <v>8.0435157554337415</v>
      </c>
      <c r="C14" s="31">
        <v>0</v>
      </c>
      <c r="D14" s="31">
        <v>0</v>
      </c>
      <c r="E14" s="31">
        <v>14.776020929404847</v>
      </c>
      <c r="F14" s="31">
        <v>5.6419527232805979</v>
      </c>
      <c r="G14" s="31">
        <v>33.725458779570843</v>
      </c>
      <c r="H14" s="31">
        <v>62.186948187690028</v>
      </c>
    </row>
    <row r="15" spans="1:8" ht="16.5" customHeight="1">
      <c r="A15" s="30" t="s">
        <v>82</v>
      </c>
      <c r="B15" s="31">
        <v>134.36031379921945</v>
      </c>
      <c r="C15" s="31">
        <v>46.827850288877521</v>
      </c>
      <c r="D15" s="31">
        <v>0</v>
      </c>
      <c r="E15" s="31">
        <v>17.256357639034846</v>
      </c>
      <c r="F15" s="31">
        <v>21.075704635339783</v>
      </c>
      <c r="G15" s="31">
        <v>14.85900114330129</v>
      </c>
      <c r="H15" s="31">
        <v>234.37922750577289</v>
      </c>
    </row>
    <row r="16" spans="1:8" ht="16.5" customHeight="1">
      <c r="A16" s="30" t="s">
        <v>83</v>
      </c>
      <c r="B16" s="31">
        <v>469.56108893353843</v>
      </c>
      <c r="C16" s="31">
        <v>22.274220531042669</v>
      </c>
      <c r="D16" s="31">
        <v>0</v>
      </c>
      <c r="E16" s="31">
        <v>34.155659584066626</v>
      </c>
      <c r="F16" s="31">
        <v>1.6044353265047691</v>
      </c>
      <c r="G16" s="31">
        <v>145.79985166552257</v>
      </c>
      <c r="H16" s="31">
        <v>673.39525604067512</v>
      </c>
    </row>
    <row r="17" spans="1:8" ht="16.5" customHeight="1">
      <c r="A17" s="30" t="s">
        <v>84</v>
      </c>
      <c r="B17" s="31">
        <v>1.506388913911</v>
      </c>
      <c r="C17" s="31">
        <v>0</v>
      </c>
      <c r="D17" s="31">
        <v>0</v>
      </c>
      <c r="E17" s="31">
        <v>5.5917106185181833</v>
      </c>
      <c r="F17" s="31">
        <v>15.400125779631654</v>
      </c>
      <c r="G17" s="31">
        <v>1.4179451735415596</v>
      </c>
      <c r="H17" s="31">
        <v>23.9161704856024</v>
      </c>
    </row>
    <row r="18" spans="1:8" ht="16.5" customHeight="1">
      <c r="A18" s="30" t="s">
        <v>85</v>
      </c>
      <c r="B18" s="31">
        <v>25.207901774269288</v>
      </c>
      <c r="C18" s="31">
        <v>0</v>
      </c>
      <c r="D18" s="31">
        <v>0</v>
      </c>
      <c r="E18" s="31">
        <v>4.5765732048254701</v>
      </c>
      <c r="F18" s="31">
        <v>19.118925023014832</v>
      </c>
      <c r="G18" s="31">
        <v>7.7633174683102641</v>
      </c>
      <c r="H18" s="31">
        <v>56.666717470419854</v>
      </c>
    </row>
    <row r="19" spans="1:8" ht="16.5" customHeight="1">
      <c r="A19" s="32" t="s">
        <v>86</v>
      </c>
      <c r="B19" s="31">
        <v>37.79402335139013</v>
      </c>
      <c r="C19" s="31">
        <v>0</v>
      </c>
      <c r="D19" s="31">
        <v>0</v>
      </c>
      <c r="E19" s="31">
        <v>23.766562027461703</v>
      </c>
      <c r="F19" s="31">
        <v>8.5239299305925709</v>
      </c>
      <c r="G19" s="31">
        <v>40.221571719327542</v>
      </c>
      <c r="H19" s="31">
        <v>110.30608702877194</v>
      </c>
    </row>
    <row r="20" spans="1:8" ht="16.5" customHeight="1">
      <c r="A20" s="30" t="s">
        <v>87</v>
      </c>
      <c r="B20" s="31">
        <v>61.595627063060668</v>
      </c>
      <c r="C20" s="31">
        <v>2.6823209047939981E-7</v>
      </c>
      <c r="D20" s="31">
        <v>0</v>
      </c>
      <c r="E20" s="31">
        <v>4.2127804688924977</v>
      </c>
      <c r="F20" s="31">
        <v>0</v>
      </c>
      <c r="G20" s="31">
        <v>37.247652309369883</v>
      </c>
      <c r="H20" s="31">
        <v>103.05606010955515</v>
      </c>
    </row>
    <row r="21" spans="1:8" ht="16.5" customHeight="1">
      <c r="A21" s="30" t="s">
        <v>88</v>
      </c>
      <c r="B21" s="31">
        <v>89.671457873605917</v>
      </c>
      <c r="C21" s="31">
        <v>17.420284258592719</v>
      </c>
      <c r="D21" s="31">
        <v>0</v>
      </c>
      <c r="E21" s="31">
        <v>22.71558935222787</v>
      </c>
      <c r="F21" s="31">
        <v>11.878061375757852</v>
      </c>
      <c r="G21" s="31">
        <v>16.817094738723807</v>
      </c>
      <c r="H21" s="31">
        <v>158.50248759890815</v>
      </c>
    </row>
    <row r="22" spans="1:8" ht="16.5" customHeight="1">
      <c r="A22" s="33" t="s">
        <v>89</v>
      </c>
      <c r="B22" s="31">
        <v>9.5515228738387421</v>
      </c>
      <c r="C22" s="31">
        <v>0</v>
      </c>
      <c r="D22" s="31">
        <v>0</v>
      </c>
      <c r="E22" s="31">
        <v>18.627254032282526</v>
      </c>
      <c r="F22" s="31">
        <v>4.6745258849928852</v>
      </c>
      <c r="G22" s="31">
        <v>74.220372872491836</v>
      </c>
      <c r="H22" s="31">
        <v>107.073675663606</v>
      </c>
    </row>
    <row r="23" spans="1:8" ht="16.5" customHeight="1">
      <c r="A23" s="30" t="s">
        <v>90</v>
      </c>
      <c r="B23" s="31">
        <v>0</v>
      </c>
      <c r="C23" s="31">
        <v>0</v>
      </c>
      <c r="D23" s="31">
        <v>0</v>
      </c>
      <c r="E23" s="31">
        <v>0</v>
      </c>
      <c r="F23" s="31">
        <v>26.701089835561813</v>
      </c>
      <c r="G23" s="31">
        <v>0</v>
      </c>
      <c r="H23" s="31">
        <v>26.701089835561813</v>
      </c>
    </row>
    <row r="24" spans="1:8" ht="16.5" customHeight="1">
      <c r="A24" s="30" t="s">
        <v>91</v>
      </c>
      <c r="B24" s="31">
        <v>132.22819732756869</v>
      </c>
      <c r="C24" s="31">
        <v>168.73214801368644</v>
      </c>
      <c r="D24" s="31">
        <v>0</v>
      </c>
      <c r="E24" s="31">
        <v>91.327072484316218</v>
      </c>
      <c r="F24" s="31">
        <v>31.915435431641249</v>
      </c>
      <c r="G24" s="31">
        <v>102.94556210673178</v>
      </c>
      <c r="H24" s="31">
        <v>527.14841536394431</v>
      </c>
    </row>
    <row r="25" spans="1:8" ht="16.5" customHeight="1">
      <c r="A25" s="30" t="s">
        <v>92</v>
      </c>
      <c r="B25" s="31">
        <v>771.5412940624982</v>
      </c>
      <c r="C25" s="31">
        <v>308.3046924091957</v>
      </c>
      <c r="D25" s="31">
        <v>516.48392305000004</v>
      </c>
      <c r="E25" s="31">
        <v>615.24212444290174</v>
      </c>
      <c r="F25" s="31">
        <v>303.8138386949629</v>
      </c>
      <c r="G25" s="31">
        <v>1739.1644483630059</v>
      </c>
      <c r="H25" s="31">
        <v>4254.5503210225652</v>
      </c>
    </row>
    <row r="26" spans="1:8" ht="16.5" customHeight="1">
      <c r="A26" s="34" t="s">
        <v>130</v>
      </c>
      <c r="B26" s="35">
        <v>220.88461721531394</v>
      </c>
      <c r="C26" s="35">
        <v>8.9015704262404824</v>
      </c>
      <c r="D26" s="35">
        <v>0</v>
      </c>
      <c r="E26" s="35">
        <v>40.290039093848918</v>
      </c>
      <c r="F26" s="35">
        <v>139.738408570827</v>
      </c>
      <c r="G26" s="35">
        <v>105.16555720459064</v>
      </c>
      <c r="H26" s="35">
        <v>514.98019251082098</v>
      </c>
    </row>
    <row r="27" spans="1:8" ht="16.5" customHeight="1">
      <c r="A27" s="36" t="s">
        <v>11</v>
      </c>
      <c r="B27" s="37">
        <v>2923.1398544099998</v>
      </c>
      <c r="C27" s="37">
        <v>683.78270304</v>
      </c>
      <c r="D27" s="37">
        <v>516.48392305000004</v>
      </c>
      <c r="E27" s="37">
        <v>1119.8440753099999</v>
      </c>
      <c r="F27" s="37">
        <v>690.23429750000003</v>
      </c>
      <c r="G27" s="37">
        <v>2705.07159056</v>
      </c>
      <c r="H27" s="37">
        <v>8638.5564438700003</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2012-03-30T18:49:32Z</dcterms:created>
  <dcterms:modified xsi:type="dcterms:W3CDTF">2024-01-30T19:10:44Z</dcterms:modified>
</cp:coreProperties>
</file>